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2 DWI BAHASA\"/>
    </mc:Choice>
  </mc:AlternateContent>
  <bookViews>
    <workbookView xWindow="0" yWindow="0" windowWidth="2370" windowHeight="1170" activeTab="3"/>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0" i="3" l="1"/>
  <c r="E20" i="3"/>
  <c r="J19" i="4" l="1"/>
  <c r="E19" i="4"/>
  <c r="J18" i="4"/>
  <c r="C15" i="6" s="1"/>
  <c r="E18" i="4"/>
  <c r="B15" i="6" s="1"/>
  <c r="D15" i="6" s="1"/>
  <c r="J8" i="4"/>
  <c r="E8" i="4"/>
  <c r="J7" i="4"/>
  <c r="C14" i="6" s="1"/>
  <c r="E7" i="4"/>
  <c r="B14" i="6" s="1"/>
  <c r="J27" i="3"/>
  <c r="E27" i="3"/>
  <c r="J26" i="3"/>
  <c r="C6" i="6" s="1"/>
  <c r="E26" i="3"/>
  <c r="B6" i="6" s="1"/>
  <c r="J19" i="3"/>
  <c r="C5" i="6" s="1"/>
  <c r="E19" i="3"/>
  <c r="B5" i="6" s="1"/>
  <c r="J24" i="2"/>
  <c r="E24" i="2"/>
  <c r="J23" i="2"/>
  <c r="C4" i="6" s="1"/>
  <c r="E23" i="2"/>
  <c r="B4" i="6" s="1"/>
  <c r="D14" i="6" l="1"/>
  <c r="D16" i="6" s="1"/>
  <c r="D4" i="6"/>
  <c r="E4" i="6"/>
  <c r="E5" i="6"/>
  <c r="E15" i="6"/>
  <c r="E14" i="6"/>
  <c r="E6" i="6"/>
  <c r="D6" i="6"/>
  <c r="D5" i="6"/>
  <c r="E7" i="6" l="1"/>
  <c r="E16" i="6"/>
  <c r="E18" i="6" s="1"/>
  <c r="B4" i="5" s="1"/>
  <c r="D7" i="6"/>
  <c r="E10" i="6" l="1"/>
  <c r="A4" i="5" s="1"/>
  <c r="C4" i="5" s="1"/>
  <c r="D18"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t>
        </r>
        <r>
          <rPr>
            <sz val="9"/>
            <color indexed="81"/>
            <rFont val="Tahoma"/>
            <family val="2"/>
          </rPr>
          <t xml:space="preserve">
</t>
        </r>
      </text>
    </comment>
    <comment ref="D5" authorId="1" shapeId="0">
      <text>
        <r>
          <rPr>
            <b/>
            <sz val="9"/>
            <color indexed="81"/>
            <rFont val="Tahoma"/>
            <family val="2"/>
          </rPr>
          <t xml:space="preserve">Markah Perantis:
A2 / Full Marks X 50 </t>
        </r>
        <r>
          <rPr>
            <sz val="9"/>
            <color indexed="81"/>
            <rFont val="Tahoma"/>
            <family val="2"/>
          </rPr>
          <t xml:space="preserve">
</t>
        </r>
      </text>
    </comment>
    <comment ref="E5" authorId="1" shapeId="0">
      <text>
        <r>
          <rPr>
            <b/>
            <sz val="9"/>
            <color indexed="81"/>
            <rFont val="Tahoma"/>
            <family val="2"/>
          </rPr>
          <t>Markah Coach:
A2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t>
        </r>
      </text>
    </comment>
    <comment ref="D6" authorId="1" shapeId="0">
      <text>
        <r>
          <rPr>
            <b/>
            <sz val="9"/>
            <color indexed="81"/>
            <rFont val="Tahoma"/>
            <family val="2"/>
          </rPr>
          <t>Markah Perantis:
A3 / Full Marks X 35</t>
        </r>
        <r>
          <rPr>
            <sz val="9"/>
            <color indexed="81"/>
            <rFont val="Tahoma"/>
            <family val="2"/>
          </rPr>
          <t xml:space="preserve">
</t>
        </r>
      </text>
    </comment>
    <comment ref="E6" authorId="1" shapeId="0">
      <text>
        <r>
          <rPr>
            <b/>
            <sz val="9"/>
            <color indexed="81"/>
            <rFont val="Tahoma"/>
            <family val="2"/>
          </rPr>
          <t>Markah Coach:
A2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text>
    </comment>
    <comment ref="D14" authorId="1" shapeId="0">
      <text>
        <r>
          <rPr>
            <b/>
            <sz val="9"/>
            <color indexed="81"/>
            <rFont val="Tahoma"/>
            <family val="2"/>
          </rPr>
          <t>Markah Perantis:
B / Full Marks X 20</t>
        </r>
        <r>
          <rPr>
            <sz val="9"/>
            <color indexed="81"/>
            <rFont val="Tahoma"/>
            <family val="2"/>
          </rPr>
          <t xml:space="preserve">
</t>
        </r>
      </text>
    </comment>
    <comment ref="E14" authorId="1" shapeId="0">
      <text>
        <r>
          <rPr>
            <b/>
            <sz val="9"/>
            <color indexed="81"/>
            <rFont val="Tahoma"/>
            <family val="2"/>
          </rPr>
          <t>Markah Coach:
B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sz val="9"/>
            <color indexed="81"/>
            <rFont val="Tahoma"/>
            <family val="2"/>
          </rPr>
          <t xml:space="preserve">
</t>
        </r>
      </text>
    </comment>
    <comment ref="D15" authorId="1" shapeId="0">
      <text>
        <r>
          <rPr>
            <b/>
            <sz val="9"/>
            <color indexed="81"/>
            <rFont val="Tahoma"/>
            <family val="2"/>
          </rPr>
          <t>Markah Perantis: 
C / Full Marks X 20</t>
        </r>
        <r>
          <rPr>
            <sz val="9"/>
            <color indexed="81"/>
            <rFont val="Tahoma"/>
            <family val="2"/>
          </rPr>
          <t xml:space="preserve">
</t>
        </r>
      </text>
    </comment>
    <comment ref="E15" authorId="1" shapeId="0">
      <text>
        <r>
          <rPr>
            <b/>
            <sz val="9"/>
            <color indexed="81"/>
            <rFont val="Tahoma"/>
            <family val="2"/>
          </rPr>
          <t>Markah Coach:
C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sharedStrings.xml><?xml version="1.0" encoding="utf-8"?>
<sst xmlns="http://schemas.openxmlformats.org/spreadsheetml/2006/main" count="157" uniqueCount="99">
  <si>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</si>
  <si>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</si>
  <si>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</si>
  <si>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</si>
  <si>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</si>
  <si>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</si>
  <si>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</si>
  <si>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</si>
  <si>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</si>
  <si>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</si>
  <si>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</si>
  <si>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</si>
  <si>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</si>
  <si>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</si>
  <si>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</si>
  <si>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</si>
  <si>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</si>
  <si>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</si>
  <si>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</si>
  <si>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</si>
  <si>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</si>
  <si>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</si>
  <si>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</si>
  <si>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r>
      <t>Aktiviti Menilai Hasil Produk / Servis (35 %)</t>
    </r>
    <r>
      <rPr>
        <sz val="14"/>
        <color theme="1"/>
        <rFont val="Times New Roman"/>
        <family val="1"/>
      </rPr>
      <t>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</si>
  <si>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</si>
  <si>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</si>
  <si>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</si>
  <si>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</si>
  <si>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</si>
  <si>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</si>
  <si>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</si>
  <si>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</si>
  <si>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</si>
  <si>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</si>
  <si>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</si>
  <si>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</si>
  <si>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</si>
  <si>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</si>
  <si>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</si>
  <si>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</si>
  <si>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</si>
  <si>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</si>
  <si>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</si>
  <si>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</si>
  <si>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</si>
  <si>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</si>
  <si>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</si>
  <si>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</si>
  <si>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</si>
  <si>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</si>
  <si>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</si>
  <si>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</si>
  <si>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TARIKH PENILAIAN</t>
  </si>
  <si>
    <t>MARKAH (%)</t>
  </si>
  <si>
    <t>LIGHT VEHICLE - REPAIR SERVICE
G452-002-2:2018</t>
  </si>
  <si>
    <t>EU01- Transfer Case / Gear Overhauling</t>
  </si>
  <si>
    <r>
      <t xml:space="preserve">Tugasan                    :  Tugasan ini memerlukan anda untuk :
                             </t>
    </r>
    <r>
      <rPr>
        <sz val="11"/>
        <color rgb="FFFF0000"/>
        <rFont val="Calibri"/>
        <family val="2"/>
        <scheme val="minor"/>
      </rPr>
      <t xml:space="preserve">           </t>
    </r>
    <r>
      <rPr>
        <sz val="11"/>
        <rFont val="Calibri"/>
        <family val="2"/>
        <scheme val="minor"/>
      </rPr>
      <t>1)  Conduct transfer case unit functional test.
                                        2)  Remove transfer case unit from vehicle. 
                                        3)  Perform transfer case unit overhauling.
                                        4) Install transfer case unit into vehicle.</t>
    </r>
    <r>
      <rPr>
        <sz val="11"/>
        <color rgb="FFFF0000"/>
        <rFont val="Calibri"/>
        <family val="2"/>
        <scheme val="minor"/>
      </rPr>
      <t xml:space="preserve">
</t>
    </r>
    <r>
      <rPr>
        <sz val="11"/>
        <color theme="1"/>
        <rFont val="Calibri"/>
        <family val="2"/>
        <scheme val="minor"/>
      </rPr>
      <t xml:space="preserve">
</t>
    </r>
  </si>
  <si>
    <r>
      <t xml:space="preserve">Transfer Case / gear Overhauling is a scope of competency to ensure transfer case to provide power-flow to front and rear axle. The importance of this competency unit is about the transfer case which to be removed, disassembled (torn down), cleaned, inspected, and replace parts as necessary and tested using service manual approved procedures. The procedure generally involves honing, new parts, bearings, gaskets, oil seals.
The competency includes conduct transfer case unit functional test, remove transfer case unit from vehicle, perform transfer case unit overhauling and install transfer case unit into vehicle.
The outcome of this competency is to ensure the smoothness of the gear engage, the quality of the shifting and free defect and malfunctions in accordance with manufacturer specifications                          
</t>
    </r>
    <r>
      <rPr>
        <i/>
        <sz val="12"/>
        <color rgb="FF000000"/>
        <rFont val="Arial"/>
        <family val="2"/>
      </rPr>
      <t>(Merombak dan merawat transfer case / gear adalah satu skop kompetensi bagi memastikan transfer case menyediakan aliran kuasa ke gandar depan dan belakang. Kompentensi ini adalah berkaitan tentang proses membuka, melerai, membersih, memeriksa, dan mengganti bahagian-bahagian yang perlu dan diuji berpandukan prosedur di dalam buku manual servis. Prosedur ini biasanya melibatkan mengasah, alatganti baru, bearing, gasket dan meterai minyak.
Kompetensi ini juga termasuk ujian kefungsian transfer case, menanggalkan transfer case daripada kenderaan, melakukan rombak rawat dan memasang semula transfer case kepada kenderaan.
Hasil dari kompetensi ini adalah untuk memastikan kelancaran pergerakan gear, kualiti pertukaran gear dan bebas kecacatan dan kerosakan mengikut spesifikasi pengeluar)</t>
    </r>
    <r>
      <rPr>
        <sz val="12"/>
        <color rgb="FF000000"/>
        <rFont val="Arial"/>
        <family val="2"/>
      </rPr>
      <t xml:space="preserve">
</t>
    </r>
  </si>
  <si>
    <r>
      <t xml:space="preserve">Job order obtained and interpreted.   
</t>
    </r>
    <r>
      <rPr>
        <i/>
        <sz val="10"/>
        <rFont val="Arial"/>
        <family val="2"/>
      </rPr>
      <t xml:space="preserve">(Arahan kerja diperoleh dan ditafsirkan.) </t>
    </r>
  </si>
  <si>
    <r>
      <t xml:space="preserve">Tools, equipment and parts confirmed according to job requirement.    
</t>
    </r>
    <r>
      <rPr>
        <i/>
        <sz val="10"/>
        <rFont val="Arial"/>
        <family val="2"/>
      </rPr>
      <t>(Perkakasan, peralatan dan alatganti disahkan mengikut keperluan kerja).</t>
    </r>
  </si>
  <si>
    <r>
      <t xml:space="preserve">Vehicle test is carry out to determine transfer case unit functionality in accordance with the service manual  
</t>
    </r>
    <r>
      <rPr>
        <i/>
        <sz val="10"/>
        <rFont val="Arial"/>
        <family val="2"/>
      </rPr>
      <t>(Menentukan ujian kenderaan dijalankan bagi memastikan transfer case berfungsi mengikut buku manual servis)</t>
    </r>
  </si>
  <si>
    <r>
      <t xml:space="preserve">Transfer case unit shifting condition is checked in accordance with service manual.                                                
</t>
    </r>
    <r>
      <rPr>
        <i/>
        <sz val="10"/>
        <rFont val="Arial"/>
        <family val="2"/>
      </rPr>
      <t>(Kondisi pertukaran gear transfer case diperiksa mengikut buku manual servis)</t>
    </r>
  </si>
  <si>
    <r>
      <t xml:space="preserve">Transfer case functional test report is prepared in accordance with service manual.                                           
</t>
    </r>
    <r>
      <rPr>
        <i/>
        <sz val="10"/>
        <rFont val="Arial"/>
        <family val="2"/>
      </rPr>
      <t>(Laporan pengujian transfer case disediakan mengikut buku manual servis)</t>
    </r>
  </si>
  <si>
    <r>
      <t xml:space="preserve">Transfer case gear oil drained in accordance with service manual   
</t>
    </r>
    <r>
      <rPr>
        <i/>
        <sz val="10"/>
        <rFont val="Arial"/>
        <family val="2"/>
      </rPr>
      <t>(Minyak transfer case dibuang mengikut buku manual servis)</t>
    </r>
  </si>
  <si>
    <r>
      <t xml:space="preserve">Transfer case attachments detached in accordance with service manual  
</t>
    </r>
    <r>
      <rPr>
        <i/>
        <sz val="10"/>
        <rFont val="Arial"/>
        <family val="2"/>
      </rPr>
      <t>(Transfercase ditanggalkan berpandukan buku manual servis)</t>
    </r>
  </si>
  <si>
    <r>
      <t xml:space="preserve">Transfer case mount on the overhaul stand in accordance with service manual.                                            
</t>
    </r>
    <r>
      <rPr>
        <i/>
        <sz val="10"/>
        <rFont val="Arial"/>
        <family val="2"/>
      </rPr>
      <t>(Transfercase dipasang pada penyangga rombak rawat berpandukan buku manual servis)</t>
    </r>
  </si>
  <si>
    <r>
      <t xml:space="preserve">Transfer case unit internal components dismantled in accordance with service manual                                               
</t>
    </r>
    <r>
      <rPr>
        <i/>
        <sz val="10"/>
        <rFont val="Arial"/>
        <family val="2"/>
      </rPr>
      <t>(Kompenan dalaman transfercase dileraikan berpandukan buku manual servis)</t>
    </r>
  </si>
  <si>
    <r>
      <t xml:space="preserve">Transfer case unit components parts condition inspected in accordance with service manual                                
</t>
    </r>
    <r>
      <rPr>
        <i/>
        <sz val="10"/>
        <rFont val="Arial"/>
        <family val="2"/>
      </rPr>
      <t>(Kompenan transfer case diperiksa berpandukan buku manual servis)</t>
    </r>
  </si>
  <si>
    <r>
      <t xml:space="preserve">Transfer case unit components parts replaced in accordance with service manual.                                                    
</t>
    </r>
    <r>
      <rPr>
        <i/>
        <sz val="10"/>
        <rFont val="Arial"/>
        <family val="2"/>
      </rPr>
      <t>(Mengganti alatganti kompenan transfer case berpandukan buku manual servis)</t>
    </r>
  </si>
  <si>
    <r>
      <t xml:space="preserve">Transfer case unit reassembled in accordance with service manual.  
</t>
    </r>
    <r>
      <rPr>
        <i/>
        <sz val="10"/>
        <rFont val="Arial"/>
        <family val="2"/>
      </rPr>
      <t>(Kompenan transfer case dipasang semulaberpandukan buku manual servis)</t>
    </r>
  </si>
  <si>
    <r>
      <t xml:space="preserve">Transfer case unit installed in accordance with service manual.  
</t>
    </r>
    <r>
      <rPr>
        <i/>
        <sz val="10"/>
        <rFont val="Arial"/>
        <family val="2"/>
      </rPr>
      <t>(Transfer case dipasang semula berpandukan buku manual servis)</t>
    </r>
  </si>
  <si>
    <r>
      <t xml:space="preserve">Transfer case unit gear oil refilled in accordance with service manual   
</t>
    </r>
    <r>
      <rPr>
        <i/>
        <sz val="10"/>
        <rFont val="Arial"/>
        <family val="2"/>
      </rPr>
      <t>(Minyak gear transfercase diisi berpandukan buku manual servis)</t>
    </r>
  </si>
  <si>
    <r>
      <t xml:space="preserve">Transfer case unit functionality test performed in accordance with the service manual.                                             
</t>
    </r>
    <r>
      <rPr>
        <i/>
        <sz val="10"/>
        <rFont val="Arial"/>
        <family val="2"/>
      </rPr>
      <t>( Ujian fungsi transfer case dibuat berpandukan buku manual servis)</t>
    </r>
  </si>
  <si>
    <r>
      <t xml:space="preserve">Job order obtained and interpreted and understand.                                              
</t>
    </r>
    <r>
      <rPr>
        <i/>
        <sz val="11"/>
        <rFont val="Arial"/>
        <family val="2"/>
      </rPr>
      <t>(Arahan kerja yang diperoleh dan ditafsirkan dan difahami.)</t>
    </r>
  </si>
  <si>
    <t>Transfer case functionality condition checklist completed.                                                
(Senarai semak kefungsian transfercase dilengkapkan)</t>
  </si>
  <si>
    <r>
      <t xml:space="preserve">Part, tools, equipment and materials for functionality inspection obtained and readied in working area.                                       
 </t>
    </r>
    <r>
      <rPr>
        <i/>
        <sz val="11"/>
        <rFont val="Arial"/>
        <family val="2"/>
      </rPr>
      <t>(Alatganti, perkakasan, peralatan dan bahan untuk pemeriksaan fungsi didapatkan dan disediakan di kawasan kerja)</t>
    </r>
    <r>
      <rPr>
        <sz val="11"/>
        <rFont val="Arial"/>
        <family val="2"/>
      </rPr>
      <t xml:space="preserve">
</t>
    </r>
  </si>
  <si>
    <r>
      <t xml:space="preserve">Gear oil fully drain out into disposable container.  
</t>
    </r>
    <r>
      <rPr>
        <i/>
        <sz val="11"/>
        <rFont val="Arial"/>
        <family val="2"/>
      </rPr>
      <t>(Membuang minyak gear sepenuhnya kedalam bekas bahan buangan)</t>
    </r>
  </si>
  <si>
    <r>
      <t xml:space="preserve">Transfer case cables, propeller shaft, u-joint, bracket and mounting detached checklist are updated.                                                  
</t>
    </r>
    <r>
      <rPr>
        <i/>
        <sz val="11"/>
        <rFont val="Arial"/>
        <family val="2"/>
      </rPr>
      <t>(Senarai semak peleraian kabel, propellar shaft. U-joint, bracket dan mounting dikemaskini)</t>
    </r>
  </si>
  <si>
    <t xml:space="preserve"> Transfer case mounted on the overhaul stand using hoist and safety harness.                  
(Memasang transfer case pada penyangga rombak rawat menggunakan hoist dan tali keselamatan)</t>
  </si>
  <si>
    <r>
      <t xml:space="preserve">Transfer case internal components dismantled accordingly one by one                    
</t>
    </r>
    <r>
      <rPr>
        <i/>
        <sz val="11"/>
        <rFont val="Arial"/>
        <family val="2"/>
      </rPr>
      <t>(Menanggalkan kompenan dalaman satu demi satu mengikut prosedur)</t>
    </r>
  </si>
  <si>
    <r>
      <t xml:space="preserve">Transfer case components parts condition checklist performed                                 
 </t>
    </r>
    <r>
      <rPr>
        <i/>
        <sz val="11"/>
        <rFont val="Arial"/>
        <family val="2"/>
      </rPr>
      <t>(Senarai semak kondisi kompenan alatganti dibuat)</t>
    </r>
  </si>
  <si>
    <r>
      <t xml:space="preserve">Transfer case components parts replace checklist performed.                                               
</t>
    </r>
    <r>
      <rPr>
        <i/>
        <sz val="11"/>
        <rFont val="Arial"/>
        <family val="2"/>
      </rPr>
      <t>(Senarai semak penggantian alatganti transfer case dilakukan)</t>
    </r>
  </si>
  <si>
    <r>
      <t xml:space="preserve">Transfer case unit safely reassembled.                 
</t>
    </r>
    <r>
      <rPr>
        <i/>
        <sz val="11"/>
        <rFont val="Arial"/>
        <family val="2"/>
      </rPr>
      <t>( Transfer case dileraikan dengan cara yang selamat)</t>
    </r>
  </si>
  <si>
    <r>
      <t xml:space="preserve">Gear oil fully replenished                          
 </t>
    </r>
    <r>
      <rPr>
        <i/>
        <sz val="11"/>
        <rFont val="Arial"/>
        <family val="2"/>
      </rPr>
      <t>(Mengisi minyak gear mengikut sukatan)</t>
    </r>
  </si>
  <si>
    <r>
      <t xml:space="preserve">Transfer case unit functionality test checklist are updated and confirmed.                                
</t>
    </r>
    <r>
      <rPr>
        <i/>
        <sz val="11"/>
        <rFont val="Arial"/>
        <family val="2"/>
      </rPr>
      <t>(Senarai semak ujian fungsi transfer case dikemaskini dan disahkan)</t>
    </r>
  </si>
  <si>
    <r>
      <t xml:space="preserve">Transfer Case unit attachments reattach checklist performed  </t>
    </r>
    <r>
      <rPr>
        <i/>
        <sz val="11"/>
        <rFont val="Arial"/>
        <family val="2"/>
      </rPr>
      <t xml:space="preserve">                                                 
(Senarai semak pemasangan transfer case dilakukan)</t>
    </r>
  </si>
  <si>
    <r>
      <t xml:space="preserve">Transfer Case unit installed onto the engine and safely secured.                                                 </t>
    </r>
    <r>
      <rPr>
        <i/>
        <sz val="11"/>
        <rFont val="Arial"/>
        <family val="2"/>
      </rPr>
      <t xml:space="preserve"> 
( Menjamin transfer case dipasang pada kenderaan dengan selamat)</t>
    </r>
  </si>
  <si>
    <r>
      <t xml:space="preserve">Transfer Case unit functionality checklist are updated and confirmed.                                
</t>
    </r>
    <r>
      <rPr>
        <i/>
        <sz val="11"/>
        <rFont val="Arial"/>
        <family val="2"/>
      </rPr>
      <t>(Senarai semak ujian fungsi transfer case dikemaskini dan disahkan)</t>
    </r>
  </si>
  <si>
    <r>
      <t xml:space="preserve">Functional test report produced and presented 
</t>
    </r>
    <r>
      <rPr>
        <i/>
        <sz val="11"/>
        <rFont val="Arial"/>
        <family val="2"/>
      </rPr>
      <t>(Laporan ujian fungsi dihasilkan dan diterangkan)</t>
    </r>
  </si>
  <si>
    <r>
      <t xml:space="preserve">Transfer case unit overhauling report produced and presented                                               
</t>
    </r>
    <r>
      <rPr>
        <i/>
        <sz val="11"/>
        <rFont val="Arial"/>
        <family val="2"/>
      </rPr>
      <t>(Laporan rombak dan rawat transfer case dihasilkan dan diterangkan)</t>
    </r>
  </si>
  <si>
    <r>
      <t xml:space="preserve">Communication skills                                                                                                                                                                                           
</t>
    </r>
    <r>
      <rPr>
        <i/>
        <sz val="12"/>
        <rFont val="Arial"/>
        <family val="2"/>
      </rPr>
      <t xml:space="preserve">(Kemahiran berkomunikasi)                                        </t>
    </r>
  </si>
  <si>
    <r>
      <t xml:space="preserve">Conceptual skills                                                                                                                                                                                                                                                                    
</t>
    </r>
    <r>
      <rPr>
        <i/>
        <sz val="12"/>
        <rFont val="Arial"/>
        <family val="2"/>
      </rPr>
      <t xml:space="preserve">(Kemahiran konseptual)                                                                                                                                                                                                                                                                                                                             </t>
    </r>
  </si>
  <si>
    <r>
      <t xml:space="preserve">Interpersonal skills                                    
</t>
    </r>
    <r>
      <rPr>
        <i/>
        <sz val="12"/>
        <rFont val="Arial"/>
        <family val="2"/>
      </rPr>
      <t xml:space="preserve">(Kemahiran interpersonal)                                                                                                                                                                                                                                                                     </t>
    </r>
  </si>
  <si>
    <r>
      <t xml:space="preserve">Multitasking and prioritizing                                                                                                                                                                                           
</t>
    </r>
    <r>
      <rPr>
        <i/>
        <sz val="12"/>
        <rFont val="Arial"/>
        <family val="2"/>
      </rPr>
      <t>(Kepelbagaian tugas dan keutamaan)</t>
    </r>
    <r>
      <rPr>
        <sz val="12"/>
        <rFont val="Arial"/>
        <family val="2"/>
      </rPr>
      <t xml:space="preserve">   </t>
    </r>
  </si>
  <si>
    <r>
      <t xml:space="preserve">Self-discipline                                                                                                                                                 
</t>
    </r>
    <r>
      <rPr>
        <i/>
        <sz val="12"/>
        <rFont val="Arial"/>
        <family val="2"/>
      </rPr>
      <t>(Disiplin diri)</t>
    </r>
    <r>
      <rPr>
        <sz val="12"/>
        <rFont val="Arial"/>
        <family val="2"/>
      </rPr>
      <t xml:space="preserve">                                                                                                                                                                                                                                                                                                                    </t>
    </r>
    <r>
      <rPr>
        <i/>
        <sz val="12"/>
        <rFont val="Arial"/>
        <family val="2"/>
      </rPr>
      <t xml:space="preserve">    </t>
    </r>
  </si>
  <si>
    <r>
      <t xml:space="preserve">Teamwork                </t>
    </r>
    <r>
      <rPr>
        <i/>
        <sz val="12"/>
        <rFont val="Arial"/>
        <family val="2"/>
      </rPr>
      <t xml:space="preserve">                                                                         
(Kerja berkumpulan)</t>
    </r>
    <r>
      <rPr>
        <sz val="12"/>
        <rFont val="Arial"/>
        <family val="2"/>
      </rPr>
      <t xml:space="preserve">                                                                                                                                                                                                                                                                                         </t>
    </r>
    <r>
      <rPr>
        <i/>
        <sz val="12"/>
        <rFont val="Arial"/>
        <family val="2"/>
      </rPr>
      <t xml:space="preserve">        </t>
    </r>
  </si>
  <si>
    <r>
      <t xml:space="preserve">Attitude:                                                                                
</t>
    </r>
    <r>
      <rPr>
        <i/>
        <sz val="11"/>
        <rFont val="Arial"/>
        <family val="2"/>
      </rPr>
      <t>(Sikap)</t>
    </r>
    <r>
      <rPr>
        <sz val="11"/>
        <rFont val="Arial"/>
        <family val="2"/>
      </rPr>
      <t xml:space="preserve">                                                            
i. Systematic in organising work activities. </t>
    </r>
    <r>
      <rPr>
        <i/>
        <sz val="11"/>
        <rFont val="Arial"/>
        <family val="2"/>
      </rPr>
      <t>(Sistematik dalam menganjurkan aktiviti kerja)</t>
    </r>
  </si>
  <si>
    <r>
      <t xml:space="preserve">Safety:                                                  </t>
    </r>
    <r>
      <rPr>
        <i/>
        <sz val="11"/>
        <rFont val="Arial"/>
        <family val="2"/>
      </rPr>
      <t xml:space="preserve">(Keselamatan)  </t>
    </r>
    <r>
      <rPr>
        <sz val="11"/>
        <rFont val="Arial"/>
        <family val="2"/>
      </rPr>
      <t xml:space="preserve">                                                           
i. Adhere to safety precaution in conducting transfer case unit functional test.            </t>
    </r>
    <r>
      <rPr>
        <i/>
        <sz val="11"/>
        <rFont val="Arial"/>
        <family val="2"/>
      </rPr>
      <t>(Mematuhi langkah keselamatan untuk menjalanakan ujian fungsi transfer case)</t>
    </r>
    <r>
      <rPr>
        <sz val="11"/>
        <rFont val="Arial"/>
        <family val="2"/>
      </rPr>
      <t xml:space="preserve">
ii. Adhere to safety precaution in conducting remove transfer case unit from vehicle.          </t>
    </r>
    <r>
      <rPr>
        <i/>
        <sz val="11"/>
        <rFont val="Arial"/>
        <family val="2"/>
      </rPr>
      <t xml:space="preserve">(Mematuhi langkah keselamatan untukmemindahkan tranfser case daripada kenderaan)  </t>
    </r>
    <r>
      <rPr>
        <sz val="11"/>
        <rFont val="Arial"/>
        <family val="2"/>
      </rPr>
      <t xml:space="preserve">                                                     
iii. Adhere to safety precaution in conducting transfer case overhauling                            </t>
    </r>
    <r>
      <rPr>
        <i/>
        <sz val="11"/>
        <rFont val="Arial"/>
        <family val="2"/>
      </rPr>
      <t>(Mematuhi langkah keselamatan semasa menjalankan rombat dan rawat transfer case)</t>
    </r>
    <r>
      <rPr>
        <sz val="11"/>
        <rFont val="Arial"/>
        <family val="2"/>
      </rPr>
      <t xml:space="preserve">                                  
iv. Adhere to safety precaution in conducting transfer case into vehicle installation.      </t>
    </r>
    <r>
      <rPr>
        <i/>
        <sz val="11"/>
        <rFont val="Arial"/>
        <family val="2"/>
      </rPr>
      <t>(Mematuhi langkah keselamatan untuk memasang semula transfer case pada kenderaaan)</t>
    </r>
    <r>
      <rPr>
        <sz val="11"/>
        <rFont val="Arial"/>
        <family val="2"/>
      </rPr>
      <t xml:space="preserve">                                                         
v. Adhere to company safety and policy   </t>
    </r>
    <r>
      <rPr>
        <i/>
        <sz val="11"/>
        <rFont val="Arial"/>
        <family val="2"/>
      </rPr>
      <t>(Mematuhi polisi keselamatan dan dasar syarikat).</t>
    </r>
    <r>
      <rPr>
        <sz val="11"/>
        <rFont val="Arial"/>
        <family val="2"/>
      </rPr>
      <t xml:space="preserve">                                                        
vi. Follow Occupational safety &amp; health act.   </t>
    </r>
    <r>
      <rPr>
        <i/>
        <sz val="11"/>
        <rFont val="Arial"/>
        <family val="2"/>
      </rPr>
      <t>(Mematuhi aktan keselamatan dan kesihatan pekerjaan)</t>
    </r>
    <r>
      <rPr>
        <sz val="11"/>
        <rFont val="Arial"/>
        <family val="2"/>
      </rPr>
      <t xml:space="preserve">
</t>
    </r>
  </si>
  <si>
    <r>
      <t xml:space="preserve">Environmental :   </t>
    </r>
    <r>
      <rPr>
        <i/>
        <sz val="11"/>
        <rFont val="Arial"/>
        <family val="2"/>
      </rPr>
      <t xml:space="preserve">(Persekitaran) </t>
    </r>
    <r>
      <rPr>
        <sz val="11"/>
        <rFont val="Arial"/>
        <family val="2"/>
      </rPr>
      <t xml:space="preserve">                                                  
i. Practice reuse, recycle and reduce (3R).  
</t>
    </r>
    <r>
      <rPr>
        <i/>
        <sz val="11"/>
        <rFont val="Arial"/>
        <family val="2"/>
      </rPr>
      <t>(Mengamalkan guna semula, kitar semula dan mengurangkan (3R) )</t>
    </r>
    <r>
      <rPr>
        <sz val="11"/>
        <rFont val="Arial"/>
        <family val="2"/>
      </rPr>
      <t xml:space="preserve">
ii.Follow environmental quality act.                       
</t>
    </r>
    <r>
      <rPr>
        <i/>
        <sz val="11"/>
        <rFont val="Arial"/>
        <family val="2"/>
      </rPr>
      <t>(Mematuhi akta Alam Sekitar)</t>
    </r>
  </si>
</sst>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rgb="FFFF0000"/>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sz val="12"/>
      <color rgb="FF000000"/>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10"/>
      <name val="Arial"/>
      <family val="2"/>
    </font>
    <font>
      <sz val="1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sz val="11"/>
      <name val="Calibri"/>
      <family val="2"/>
      <scheme val="minor"/>
    </font>
    <font>
      <i/>
      <sz val="12"/>
      <color rgb="FF000000"/>
      <name val="Arial"/>
      <family val="2"/>
    </font>
    <font>
      <i/>
      <sz val="10"/>
      <name val="Arial"/>
      <family val="2"/>
    </font>
    <font>
      <i/>
      <sz val="11"/>
      <name val="Arial"/>
      <family val="2"/>
    </font>
    <font>
      <sz val="12"/>
      <name val="Arial"/>
      <family val="2"/>
    </font>
    <font>
      <i/>
      <sz val="12"/>
      <name val="Arial"/>
      <family val="2"/>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41">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159">
    <xf numFmtId="0" fontId="0" fillId="0" borderId="0" xfId="0"/>
    <xf numFmtId="0" fontId="0" fillId="0" borderId="0" xfId="0" applyAlignment="1">
      <alignment horizontal="center"/>
    </xf>
    <xf numFmtId="0" fontId="0" fillId="0" borderId="0" xfId="0" applyAlignment="1"/>
    <xf numFmtId="0" fontId="5" fillId="2" borderId="10" xfId="0" applyFont="1" applyFill="1" applyBorder="1" applyAlignment="1">
      <alignment vertical="center" wrapText="1"/>
    </xf>
    <xf numFmtId="0" fontId="5" fillId="2" borderId="9" xfId="0" applyFont="1" applyFill="1" applyBorder="1" applyAlignment="1">
      <alignment vertical="center" wrapText="1"/>
    </xf>
    <xf numFmtId="0" fontId="5" fillId="2" borderId="9" xfId="0" applyFont="1" applyFill="1" applyBorder="1" applyAlignment="1">
      <alignment vertical="center"/>
    </xf>
    <xf numFmtId="0" fontId="5" fillId="2" borderId="6" xfId="0" applyFont="1" applyFill="1" applyBorder="1" applyAlignment="1">
      <alignment vertical="center" wrapText="1"/>
    </xf>
    <xf numFmtId="0" fontId="9" fillId="0" borderId="19" xfId="0" applyFont="1" applyBorder="1" applyAlignment="1">
      <alignment horizontal="center" vertical="center" wrapText="1"/>
    </xf>
    <xf numFmtId="0" fontId="9" fillId="0" borderId="27" xfId="0" applyFont="1" applyBorder="1" applyAlignment="1">
      <alignment horizontal="center" vertical="center" wrapText="1"/>
    </xf>
    <xf numFmtId="0" fontId="10" fillId="0" borderId="0" xfId="0" applyFont="1" applyAlignment="1">
      <alignment vertical="center"/>
    </xf>
    <xf numFmtId="0" fontId="7" fillId="0" borderId="27" xfId="0" applyFont="1" applyBorder="1" applyAlignment="1">
      <alignment horizontal="center" vertical="center" wrapText="1"/>
    </xf>
    <xf numFmtId="0" fontId="7" fillId="0" borderId="19" xfId="0" applyFont="1" applyBorder="1" applyAlignment="1">
      <alignment vertical="center" wrapText="1"/>
    </xf>
    <xf numFmtId="0" fontId="11" fillId="0" borderId="27" xfId="0" applyFont="1" applyBorder="1" applyAlignment="1">
      <alignment horizontal="center" vertical="center" wrapText="1"/>
    </xf>
    <xf numFmtId="16" fontId="9" fillId="0" borderId="19" xfId="0" quotePrefix="1" applyNumberFormat="1" applyFont="1" applyBorder="1" applyAlignment="1">
      <alignment horizontal="center" vertical="center" wrapText="1"/>
    </xf>
    <xf numFmtId="0" fontId="9" fillId="4" borderId="19" xfId="0" applyFont="1" applyFill="1" applyBorder="1" applyAlignment="1">
      <alignment vertical="center" wrapText="1"/>
    </xf>
    <xf numFmtId="0" fontId="2" fillId="0" borderId="0" xfId="0" applyFont="1" applyAlignment="1">
      <alignment vertical="center"/>
    </xf>
    <xf numFmtId="0" fontId="2" fillId="0" borderId="0" xfId="0" applyFont="1" applyAlignment="1">
      <alignment horizontal="left" vertical="center" indent="5"/>
    </xf>
    <xf numFmtId="0" fontId="5" fillId="0" borderId="27" xfId="0" applyFont="1" applyBorder="1" applyAlignment="1">
      <alignment horizontal="center" vertical="center" wrapText="1"/>
    </xf>
    <xf numFmtId="0" fontId="5" fillId="0" borderId="19" xfId="0" applyFont="1" applyBorder="1" applyAlignment="1">
      <alignment vertical="center" wrapText="1"/>
    </xf>
    <xf numFmtId="0" fontId="8" fillId="0" borderId="19" xfId="0" applyFont="1" applyBorder="1" applyAlignment="1">
      <alignment horizontal="center" vertical="center" wrapText="1"/>
    </xf>
    <xf numFmtId="0" fontId="14" fillId="0" borderId="0" xfId="0" applyFont="1"/>
    <xf numFmtId="0" fontId="5" fillId="0" borderId="19" xfId="0" applyFont="1" applyBorder="1" applyAlignment="1">
      <alignment horizontal="right" vertical="center" wrapText="1"/>
    </xf>
    <xf numFmtId="16" fontId="8" fillId="0" borderId="19" xfId="0" quotePrefix="1" applyNumberFormat="1" applyFont="1" applyBorder="1" applyAlignment="1">
      <alignment horizontal="center" vertical="center" wrapText="1"/>
    </xf>
    <xf numFmtId="0" fontId="8" fillId="5" borderId="19" xfId="0" applyFont="1" applyFill="1" applyBorder="1" applyAlignment="1">
      <alignment horizontal="center" vertical="center" wrapText="1"/>
    </xf>
    <xf numFmtId="16" fontId="8" fillId="5" borderId="19" xfId="0" quotePrefix="1" applyNumberFormat="1" applyFont="1" applyFill="1" applyBorder="1" applyAlignment="1">
      <alignment horizontal="center" vertical="center" wrapText="1"/>
    </xf>
    <xf numFmtId="9" fontId="9" fillId="0" borderId="19" xfId="0" applyNumberFormat="1" applyFont="1" applyBorder="1" applyAlignment="1">
      <alignment horizontal="center" wrapText="1"/>
    </xf>
    <xf numFmtId="0" fontId="8" fillId="0" borderId="27" xfId="0" applyFont="1" applyBorder="1" applyAlignment="1">
      <alignment vertical="center" wrapText="1"/>
    </xf>
    <xf numFmtId="0" fontId="8" fillId="0" borderId="30" xfId="0" applyFont="1" applyBorder="1" applyAlignment="1">
      <alignment wrapText="1"/>
    </xf>
    <xf numFmtId="0" fontId="8" fillId="7" borderId="26" xfId="0" applyFont="1" applyFill="1" applyBorder="1" applyAlignment="1">
      <alignment horizontal="center" vertical="center" wrapText="1"/>
    </xf>
    <xf numFmtId="0" fontId="5" fillId="8" borderId="20" xfId="0" applyFont="1" applyFill="1" applyBorder="1" applyAlignment="1">
      <alignment vertical="center" wrapText="1"/>
    </xf>
    <xf numFmtId="0" fontId="8" fillId="0" borderId="29" xfId="0" applyFont="1" applyBorder="1" applyAlignment="1">
      <alignment horizontal="left" vertical="center"/>
    </xf>
    <xf numFmtId="0" fontId="5" fillId="8" borderId="29" xfId="0" applyFont="1" applyFill="1" applyBorder="1" applyAlignment="1">
      <alignment horizontal="center" vertical="center"/>
    </xf>
    <xf numFmtId="0" fontId="5" fillId="0" borderId="18" xfId="0" applyFont="1" applyBorder="1" applyAlignment="1">
      <alignment horizontal="right" vertical="center" wrapText="1"/>
    </xf>
    <xf numFmtId="0" fontId="0" fillId="9" borderId="20" xfId="0" applyFill="1" applyBorder="1"/>
    <xf numFmtId="0" fontId="5" fillId="9" borderId="21" xfId="0" applyFont="1" applyFill="1" applyBorder="1" applyAlignment="1">
      <alignment vertical="center" wrapText="1"/>
    </xf>
    <xf numFmtId="0" fontId="5" fillId="9" borderId="21" xfId="0" applyFont="1" applyFill="1" applyBorder="1" applyAlignment="1">
      <alignment horizontal="center" vertical="center" wrapText="1"/>
    </xf>
    <xf numFmtId="0" fontId="5" fillId="9" borderId="22" xfId="0" applyFont="1" applyFill="1" applyBorder="1" applyAlignment="1">
      <alignment vertical="center" wrapText="1"/>
    </xf>
    <xf numFmtId="0" fontId="0" fillId="9" borderId="13" xfId="0" applyFill="1" applyBorder="1"/>
    <xf numFmtId="0" fontId="5" fillId="9" borderId="14" xfId="0" applyFont="1" applyFill="1" applyBorder="1" applyAlignment="1">
      <alignment vertical="center" wrapText="1"/>
    </xf>
    <xf numFmtId="0" fontId="5" fillId="9" borderId="14" xfId="0" applyFont="1" applyFill="1" applyBorder="1" applyAlignment="1">
      <alignment horizontal="center" vertical="center" wrapText="1"/>
    </xf>
    <xf numFmtId="0" fontId="5" fillId="9" borderId="15" xfId="0" applyFont="1" applyFill="1" applyBorder="1" applyAlignment="1">
      <alignment vertical="center" wrapText="1"/>
    </xf>
    <xf numFmtId="0" fontId="16" fillId="9" borderId="21" xfId="0" applyFont="1" applyFill="1" applyBorder="1" applyAlignment="1">
      <alignment vertical="center" wrapText="1"/>
    </xf>
    <xf numFmtId="0" fontId="16" fillId="9" borderId="21" xfId="0" applyFont="1" applyFill="1" applyBorder="1" applyAlignment="1">
      <alignment horizontal="center" vertical="center" wrapText="1"/>
    </xf>
    <xf numFmtId="0" fontId="16" fillId="9" borderId="22" xfId="0" applyFont="1" applyFill="1" applyBorder="1" applyAlignment="1">
      <alignment vertical="center" wrapText="1"/>
    </xf>
    <xf numFmtId="0" fontId="16" fillId="9" borderId="20" xfId="0" applyFont="1" applyFill="1" applyBorder="1" applyAlignment="1">
      <alignment vertical="center" wrapText="1"/>
    </xf>
    <xf numFmtId="0" fontId="5" fillId="9" borderId="13" xfId="0" applyFont="1" applyFill="1" applyBorder="1" applyAlignment="1">
      <alignment vertical="center" wrapText="1"/>
    </xf>
    <xf numFmtId="0" fontId="5" fillId="9" borderId="20" xfId="0" applyFont="1" applyFill="1" applyBorder="1" applyAlignment="1">
      <alignment vertical="center" wrapText="1"/>
    </xf>
    <xf numFmtId="0" fontId="0" fillId="10" borderId="31" xfId="0" applyFill="1" applyBorder="1" applyAlignment="1">
      <alignment horizontal="center" vertical="center"/>
    </xf>
    <xf numFmtId="0" fontId="0" fillId="10" borderId="28" xfId="0" applyFill="1" applyBorder="1" applyAlignment="1">
      <alignment horizontal="center" vertical="center"/>
    </xf>
    <xf numFmtId="0" fontId="0" fillId="11" borderId="28" xfId="0" applyFill="1" applyBorder="1" applyAlignment="1">
      <alignment horizontal="center" vertical="center"/>
    </xf>
    <xf numFmtId="2" fontId="9" fillId="9" borderId="20" xfId="0" applyNumberFormat="1" applyFont="1" applyFill="1" applyBorder="1" applyAlignment="1">
      <alignment vertical="center" wrapText="1"/>
    </xf>
    <xf numFmtId="0" fontId="7" fillId="6" borderId="28" xfId="0" applyFont="1" applyFill="1" applyBorder="1" applyAlignment="1">
      <alignment vertical="center" wrapText="1"/>
    </xf>
    <xf numFmtId="2" fontId="0" fillId="0" borderId="0" xfId="0" applyNumberFormat="1"/>
    <xf numFmtId="0" fontId="8" fillId="7" borderId="30" xfId="0" applyFont="1" applyFill="1" applyBorder="1" applyAlignment="1">
      <alignment horizontal="center" vertical="center" wrapText="1"/>
    </xf>
    <xf numFmtId="0" fontId="8" fillId="0" borderId="29" xfId="0" applyFont="1" applyBorder="1" applyAlignment="1">
      <alignment horizontal="left" vertical="center" wrapText="1"/>
    </xf>
    <xf numFmtId="0" fontId="8" fillId="6" borderId="29" xfId="0" applyFont="1" applyFill="1" applyBorder="1" applyAlignment="1">
      <alignment horizontal="center" vertical="center" wrapText="1"/>
    </xf>
    <xf numFmtId="0" fontId="20" fillId="0" borderId="19" xfId="0" applyFont="1" applyBorder="1" applyAlignment="1">
      <alignment horizontal="left" vertical="center" wrapText="1"/>
    </xf>
    <xf numFmtId="0" fontId="21" fillId="0" borderId="19" xfId="0" applyFont="1" applyBorder="1" applyAlignment="1">
      <alignment vertical="center" wrapText="1"/>
    </xf>
    <xf numFmtId="1" fontId="19" fillId="0" borderId="22" xfId="0" applyNumberFormat="1" applyFont="1" applyBorder="1" applyAlignment="1" applyProtection="1">
      <alignment horizontal="center" vertical="center"/>
      <protection hidden="1"/>
    </xf>
    <xf numFmtId="0" fontId="7" fillId="6" borderId="38" xfId="0" applyFont="1" applyFill="1" applyBorder="1" applyAlignment="1">
      <alignment horizontal="center" vertical="center" wrapText="1"/>
    </xf>
    <xf numFmtId="0" fontId="7" fillId="6" borderId="32" xfId="0" applyFont="1" applyFill="1" applyBorder="1" applyAlignment="1">
      <alignment horizontal="center" vertical="center" wrapText="1"/>
    </xf>
    <xf numFmtId="0" fontId="0" fillId="0" borderId="0" xfId="0" applyAlignment="1">
      <alignment horizontal="left" vertical="center"/>
    </xf>
    <xf numFmtId="2" fontId="8" fillId="9" borderId="28" xfId="0" applyNumberFormat="1" applyFont="1" applyFill="1" applyBorder="1" applyAlignment="1" applyProtection="1">
      <alignment horizontal="center" vertical="center" wrapText="1"/>
      <protection hidden="1"/>
    </xf>
    <xf numFmtId="2" fontId="9" fillId="0" borderId="28" xfId="0" applyNumberFormat="1" applyFont="1" applyBorder="1" applyAlignment="1" applyProtection="1">
      <alignment horizontal="center" vertical="center" wrapText="1"/>
      <protection hidden="1"/>
    </xf>
    <xf numFmtId="2" fontId="18" fillId="0" borderId="28" xfId="0" applyNumberFormat="1" applyFont="1" applyBorder="1" applyAlignment="1" applyProtection="1">
      <alignment horizontal="center" vertical="center" wrapText="1"/>
      <protection hidden="1"/>
    </xf>
    <xf numFmtId="0" fontId="9" fillId="0" borderId="29"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2" fontId="9" fillId="0" borderId="19" xfId="0" applyNumberFormat="1" applyFont="1" applyBorder="1" applyAlignment="1" applyProtection="1">
      <alignment horizontal="center" vertical="center" wrapText="1"/>
      <protection hidden="1"/>
    </xf>
    <xf numFmtId="2" fontId="9" fillId="0" borderId="19" xfId="0" applyNumberFormat="1" applyFont="1" applyBorder="1" applyAlignment="1" applyProtection="1">
      <alignment horizontal="center" wrapText="1"/>
      <protection hidden="1"/>
    </xf>
    <xf numFmtId="2" fontId="9" fillId="9" borderId="22" xfId="0" applyNumberFormat="1" applyFont="1" applyFill="1" applyBorder="1" applyAlignment="1" applyProtection="1">
      <alignment horizontal="center" vertical="center" wrapText="1"/>
      <protection hidden="1"/>
    </xf>
    <xf numFmtId="0" fontId="9" fillId="0" borderId="15" xfId="0" applyFont="1" applyBorder="1" applyAlignment="1" applyProtection="1">
      <alignment horizontal="center" vertical="center" wrapText="1"/>
      <protection hidden="1"/>
    </xf>
    <xf numFmtId="0" fontId="9" fillId="0" borderId="26" xfId="0" applyFont="1" applyBorder="1" applyAlignment="1" applyProtection="1">
      <alignment horizontal="center" vertical="center" wrapText="1"/>
      <protection hidden="1"/>
    </xf>
    <xf numFmtId="2" fontId="9" fillId="0" borderId="26" xfId="0" applyNumberFormat="1" applyFont="1" applyBorder="1" applyAlignment="1" applyProtection="1">
      <alignment horizontal="center" vertical="center" wrapText="1"/>
      <protection hidden="1"/>
    </xf>
    <xf numFmtId="2" fontId="9" fillId="0" borderId="29" xfId="0" applyNumberFormat="1" applyFont="1" applyBorder="1" applyAlignment="1" applyProtection="1">
      <alignment horizontal="center" vertical="center" wrapText="1"/>
      <protection hidden="1"/>
    </xf>
    <xf numFmtId="0" fontId="4" fillId="2" borderId="1" xfId="0" applyFont="1" applyFill="1" applyBorder="1" applyAlignment="1">
      <alignment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4" fillId="2" borderId="0" xfId="0" applyFont="1" applyFill="1" applyBorder="1" applyAlignment="1">
      <alignment vertical="center" wrapText="1"/>
    </xf>
    <xf numFmtId="0" fontId="4" fillId="2" borderId="5" xfId="0" applyFont="1" applyFill="1" applyBorder="1" applyAlignment="1">
      <alignment vertical="center" wrapText="1"/>
    </xf>
    <xf numFmtId="0" fontId="4" fillId="2" borderId="6" xfId="0" applyFont="1" applyFill="1" applyBorder="1" applyAlignment="1">
      <alignment vertical="center" wrapText="1"/>
    </xf>
    <xf numFmtId="0" fontId="4" fillId="2" borderId="7" xfId="0" applyFont="1" applyFill="1" applyBorder="1" applyAlignment="1">
      <alignment vertical="center" wrapText="1"/>
    </xf>
    <xf numFmtId="0" fontId="4" fillId="2" borderId="8" xfId="0" applyFont="1" applyFill="1" applyBorder="1" applyAlignment="1">
      <alignment vertical="center" wrapTex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11" xfId="0" applyFont="1" applyBorder="1" applyAlignment="1">
      <alignment vertical="center" wrapText="1"/>
    </xf>
    <xf numFmtId="0" fontId="5" fillId="0" borderId="10" xfId="0" applyFont="1" applyBorder="1" applyAlignment="1">
      <alignment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2" borderId="1"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6" xfId="0" applyFont="1" applyFill="1" applyBorder="1" applyAlignment="1">
      <alignment horizontal="left" vertical="center" wrapText="1"/>
    </xf>
    <xf numFmtId="0" fontId="6" fillId="0" borderId="13" xfId="0" applyFont="1" applyBorder="1" applyAlignment="1">
      <alignment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6" fillId="0" borderId="0" xfId="0" applyFont="1" applyBorder="1" applyAlignment="1">
      <alignment vertical="center" wrapText="1"/>
    </xf>
    <xf numFmtId="0" fontId="6" fillId="0" borderId="12" xfId="0" applyFont="1" applyBorder="1" applyAlignment="1">
      <alignment vertical="center" wrapText="1"/>
    </xf>
    <xf numFmtId="0" fontId="6" fillId="0" borderId="17" xfId="0" applyFont="1" applyBorder="1" applyAlignment="1">
      <alignment vertical="center" wrapText="1"/>
    </xf>
    <xf numFmtId="0" fontId="6" fillId="0" borderId="18" xfId="0" applyFont="1" applyBorder="1" applyAlignment="1">
      <alignment vertical="center" wrapText="1"/>
    </xf>
    <xf numFmtId="0" fontId="6" fillId="0" borderId="19" xfId="0" applyFont="1" applyBorder="1" applyAlignment="1">
      <alignment vertical="center" wrapText="1"/>
    </xf>
    <xf numFmtId="0" fontId="5" fillId="0" borderId="20" xfId="0" applyFont="1" applyBorder="1" applyAlignment="1">
      <alignment vertical="center" wrapText="1"/>
    </xf>
    <xf numFmtId="0" fontId="5" fillId="0" borderId="21" xfId="0" applyFont="1" applyBorder="1" applyAlignment="1">
      <alignment vertical="center" wrapText="1"/>
    </xf>
    <xf numFmtId="0" fontId="5" fillId="0" borderId="22" xfId="0" applyFont="1" applyBorder="1" applyAlignment="1">
      <alignment vertical="center" wrapText="1"/>
    </xf>
    <xf numFmtId="0" fontId="5" fillId="0" borderId="23" xfId="0" applyFont="1" applyBorder="1" applyAlignment="1">
      <alignment vertical="center" wrapText="1"/>
    </xf>
    <xf numFmtId="0" fontId="5" fillId="0" borderId="24" xfId="0" applyFont="1" applyBorder="1" applyAlignment="1">
      <alignment vertical="center" wrapText="1"/>
    </xf>
    <xf numFmtId="0" fontId="5" fillId="0" borderId="25" xfId="0" applyFont="1" applyBorder="1" applyAlignment="1">
      <alignment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wrapText="1"/>
    </xf>
    <xf numFmtId="0" fontId="13" fillId="5" borderId="26" xfId="0" applyFont="1" applyFill="1" applyBorder="1" applyAlignment="1">
      <alignment horizontal="center" vertical="center" wrapText="1"/>
    </xf>
    <xf numFmtId="0" fontId="13" fillId="5" borderId="27" xfId="0" applyFont="1" applyFill="1" applyBorder="1" applyAlignment="1">
      <alignment horizontal="center" vertical="center" wrapText="1"/>
    </xf>
    <xf numFmtId="0" fontId="13" fillId="5" borderId="26" xfId="0" applyFont="1" applyFill="1" applyBorder="1" applyAlignment="1">
      <alignment vertical="center" wrapText="1"/>
    </xf>
    <xf numFmtId="0" fontId="13" fillId="5" borderId="27" xfId="0" applyFont="1" applyFill="1" applyBorder="1" applyAlignment="1">
      <alignment vertical="center" wrapText="1"/>
    </xf>
    <xf numFmtId="0" fontId="8" fillId="5" borderId="20" xfId="0" applyFont="1" applyFill="1" applyBorder="1" applyAlignment="1">
      <alignment horizontal="center" vertical="center" wrapText="1"/>
    </xf>
    <xf numFmtId="0" fontId="8" fillId="5" borderId="21" xfId="0" applyFont="1" applyFill="1" applyBorder="1" applyAlignment="1">
      <alignment horizontal="center" vertical="center" wrapText="1"/>
    </xf>
    <xf numFmtId="0" fontId="8" fillId="5" borderId="22"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8" fillId="5" borderId="18" xfId="0" applyFont="1" applyFill="1" applyBorder="1" applyAlignment="1">
      <alignment horizontal="center" vertical="center" wrapText="1"/>
    </xf>
    <xf numFmtId="0" fontId="8" fillId="5" borderId="19" xfId="0" applyFont="1" applyFill="1" applyBorder="1" applyAlignment="1">
      <alignment horizontal="center" vertical="center" wrapText="1"/>
    </xf>
    <xf numFmtId="0" fontId="13" fillId="0" borderId="26"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26" xfId="0" applyFont="1" applyBorder="1" applyAlignment="1">
      <alignment vertical="center" wrapText="1"/>
    </xf>
    <xf numFmtId="0" fontId="13" fillId="0" borderId="27" xfId="0" applyFont="1" applyBorder="1" applyAlignment="1">
      <alignment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7" fillId="0" borderId="27" xfId="0" applyFont="1" applyBorder="1" applyAlignment="1">
      <alignment vertical="center" wrapText="1"/>
    </xf>
    <xf numFmtId="0" fontId="8" fillId="7" borderId="26" xfId="0" applyFont="1" applyFill="1" applyBorder="1" applyAlignment="1">
      <alignment horizontal="center" vertical="center" wrapText="1"/>
    </xf>
    <xf numFmtId="0" fontId="8" fillId="7" borderId="27" xfId="0" applyFont="1" applyFill="1" applyBorder="1" applyAlignment="1">
      <alignment horizontal="center" vertical="center" wrapText="1"/>
    </xf>
    <xf numFmtId="0" fontId="9" fillId="0" borderId="20" xfId="0" applyFont="1" applyBorder="1" applyAlignment="1">
      <alignment horizontal="right" wrapText="1"/>
    </xf>
    <xf numFmtId="0" fontId="9" fillId="0" borderId="21" xfId="0" applyFont="1" applyBorder="1" applyAlignment="1">
      <alignment horizontal="right" wrapText="1"/>
    </xf>
    <xf numFmtId="0" fontId="9" fillId="0" borderId="22" xfId="0" applyFont="1" applyBorder="1" applyAlignment="1">
      <alignment horizontal="right" wrapText="1"/>
    </xf>
    <xf numFmtId="9" fontId="9" fillId="0" borderId="20" xfId="0" applyNumberFormat="1" applyFont="1" applyBorder="1" applyAlignment="1">
      <alignment horizontal="center" wrapText="1"/>
    </xf>
    <xf numFmtId="9" fontId="9" fillId="0" borderId="22" xfId="0" applyNumberFormat="1" applyFont="1" applyBorder="1" applyAlignment="1">
      <alignment horizontal="center" wrapText="1"/>
    </xf>
    <xf numFmtId="0" fontId="9" fillId="0" borderId="20" xfId="0" applyFont="1" applyBorder="1" applyAlignment="1">
      <alignment horizontal="right" vertical="top" wrapText="1"/>
    </xf>
    <xf numFmtId="0" fontId="9" fillId="0" borderId="21" xfId="0" applyFont="1" applyBorder="1" applyAlignment="1">
      <alignment horizontal="right" vertical="top" wrapText="1"/>
    </xf>
    <xf numFmtId="0" fontId="9" fillId="0" borderId="22" xfId="0" applyFont="1" applyBorder="1" applyAlignment="1">
      <alignment horizontal="right" vertical="top" wrapText="1"/>
    </xf>
    <xf numFmtId="0" fontId="8" fillId="0" borderId="0" xfId="0" applyFont="1" applyAlignment="1">
      <alignment horizontal="center"/>
    </xf>
    <xf numFmtId="0" fontId="7" fillId="0" borderId="32" xfId="0" applyFont="1" applyBorder="1" applyAlignment="1">
      <alignment horizontal="left" vertical="top"/>
    </xf>
    <xf numFmtId="0" fontId="7" fillId="0" borderId="33" xfId="0" applyFont="1" applyBorder="1" applyAlignment="1">
      <alignment horizontal="left" vertical="top"/>
    </xf>
    <xf numFmtId="0" fontId="7" fillId="0" borderId="34" xfId="0" applyFont="1" applyBorder="1" applyAlignment="1">
      <alignment horizontal="left" vertical="top"/>
    </xf>
    <xf numFmtId="0" fontId="7" fillId="0" borderId="39" xfId="0" applyFont="1" applyBorder="1" applyAlignment="1">
      <alignment horizontal="left" vertical="top"/>
    </xf>
    <xf numFmtId="0" fontId="7" fillId="0" borderId="0" xfId="0" applyFont="1" applyBorder="1" applyAlignment="1">
      <alignment horizontal="left" vertical="top"/>
    </xf>
    <xf numFmtId="0" fontId="7" fillId="0" borderId="40" xfId="0" applyFont="1" applyBorder="1" applyAlignment="1">
      <alignment horizontal="left" vertical="top"/>
    </xf>
    <xf numFmtId="0" fontId="7" fillId="0" borderId="35" xfId="0" applyFont="1" applyBorder="1" applyAlignment="1">
      <alignment horizontal="left" vertical="top"/>
    </xf>
    <xf numFmtId="0" fontId="7" fillId="0" borderId="36" xfId="0" applyFont="1" applyBorder="1" applyAlignment="1">
      <alignment horizontal="left" vertical="top"/>
    </xf>
    <xf numFmtId="0" fontId="7" fillId="0" borderId="37" xfId="0" applyFont="1" applyBorder="1" applyAlignment="1">
      <alignment horizontal="left" vertical="top"/>
    </xf>
    <xf numFmtId="0" fontId="9" fillId="0" borderId="33" xfId="0" applyFont="1" applyBorder="1" applyAlignment="1">
      <alignment horizontal="left" vertical="center" wrapText="1"/>
    </xf>
    <xf numFmtId="0" fontId="9" fillId="0" borderId="34" xfId="0" applyFont="1" applyBorder="1" applyAlignment="1">
      <alignment horizontal="left" vertical="center" wrapText="1"/>
    </xf>
    <xf numFmtId="0" fontId="31" fillId="0" borderId="19" xfId="0" applyFont="1" applyBorder="1" applyAlignment="1">
      <alignment vertical="center" wrapText="1"/>
    </xf>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9"/>
  <sheetViews>
    <sheetView view="pageBreakPreview" topLeftCell="A7" zoomScaleSheetLayoutView="100" workbookViewId="0">
      <selection activeCell="B10" sqref="B10:D14"/>
    </sheetView>
  </sheetViews>
  <sheetFormatPr defaultRowHeight="15" x14ac:dyDescent="0.25"/>
  <cols>
    <col min="1" max="1" width="25.140625" customWidth="1"/>
    <col min="2" max="2" width="26.85546875" customWidth="1"/>
    <col min="3" max="3" width="20" customWidth="1"/>
    <col min="4" max="4" width="24.140625" customWidth="1"/>
  </cols>
  <sheetData>
    <row r="1" spans="1:9" ht="15" customHeight="1" x14ac:dyDescent="0.25">
      <c r="A1" s="74"/>
      <c r="B1" s="75"/>
      <c r="C1" s="75"/>
      <c r="D1" s="76"/>
      <c r="E1" s="2"/>
      <c r="F1" s="2"/>
      <c r="G1" s="2"/>
      <c r="H1" s="2"/>
      <c r="I1" s="2"/>
    </row>
    <row r="2" spans="1:9" ht="15" customHeight="1" x14ac:dyDescent="0.25">
      <c r="A2" s="77"/>
      <c r="B2" s="78"/>
      <c r="C2" s="78"/>
      <c r="D2" s="79"/>
      <c r="E2" s="2"/>
      <c r="F2" s="2"/>
      <c r="G2" s="2"/>
      <c r="H2" s="2"/>
      <c r="I2" s="2"/>
    </row>
    <row r="3" spans="1:9" ht="15" customHeight="1" x14ac:dyDescent="0.25">
      <c r="A3" s="77"/>
      <c r="B3" s="78"/>
      <c r="C3" s="78"/>
      <c r="D3" s="79"/>
      <c r="E3" s="2"/>
      <c r="F3" s="2"/>
      <c r="G3" s="2"/>
      <c r="H3" s="2"/>
      <c r="I3" s="2"/>
    </row>
    <row r="4" spans="1:9" ht="15" customHeight="1" x14ac:dyDescent="0.25">
      <c r="A4" s="77"/>
      <c r="B4" s="78"/>
      <c r="C4" s="78"/>
      <c r="D4" s="79"/>
      <c r="E4" s="2"/>
      <c r="F4" s="2"/>
      <c r="G4" s="2"/>
      <c r="H4" s="2"/>
      <c r="I4" s="2"/>
    </row>
    <row r="5" spans="1:9" ht="58.5" customHeight="1" thickBot="1" x14ac:dyDescent="0.3">
      <c r="A5" s="80"/>
      <c r="B5" s="81"/>
      <c r="C5" s="81"/>
      <c r="D5" s="82"/>
      <c r="E5" s="2"/>
      <c r="F5" s="2"/>
      <c r="G5" s="2"/>
      <c r="H5" s="2"/>
      <c r="I5" s="2"/>
    </row>
    <row r="6" spans="1:9" ht="24" customHeight="1" x14ac:dyDescent="0.25">
      <c r="A6" s="3" t="s">
        <v>0</v>
      </c>
      <c r="B6" s="83" t="s">
        <v>54</v>
      </c>
      <c r="C6" s="84"/>
      <c r="D6" s="85"/>
    </row>
    <row r="7" spans="1:9" ht="24" customHeight="1" thickBot="1" x14ac:dyDescent="0.3">
      <c r="A7" s="4" t="s">
        <v>1</v>
      </c>
      <c r="B7" s="86"/>
      <c r="C7" s="87"/>
      <c r="D7" s="88"/>
    </row>
    <row r="8" spans="1:9" ht="31.5" x14ac:dyDescent="0.25">
      <c r="A8" s="3" t="s">
        <v>2</v>
      </c>
      <c r="B8" s="89" t="s">
        <v>55</v>
      </c>
      <c r="C8" s="91" t="s">
        <v>4</v>
      </c>
      <c r="D8" s="93">
        <v>2</v>
      </c>
    </row>
    <row r="9" spans="1:9" ht="24.75" customHeight="1" thickBot="1" x14ac:dyDescent="0.3">
      <c r="A9" s="5" t="s">
        <v>3</v>
      </c>
      <c r="B9" s="90"/>
      <c r="C9" s="92"/>
      <c r="D9" s="94"/>
    </row>
    <row r="10" spans="1:9" ht="47.25" customHeight="1" x14ac:dyDescent="0.25">
      <c r="A10" s="95" t="s">
        <v>5</v>
      </c>
      <c r="B10" s="98" t="s">
        <v>57</v>
      </c>
      <c r="C10" s="99"/>
      <c r="D10" s="100"/>
    </row>
    <row r="11" spans="1:9" x14ac:dyDescent="0.25">
      <c r="A11" s="96"/>
      <c r="B11" s="101"/>
      <c r="C11" s="102"/>
      <c r="D11" s="103"/>
    </row>
    <row r="12" spans="1:9" x14ac:dyDescent="0.25">
      <c r="A12" s="96"/>
      <c r="B12" s="101"/>
      <c r="C12" s="102"/>
      <c r="D12" s="103"/>
    </row>
    <row r="13" spans="1:9" x14ac:dyDescent="0.25">
      <c r="A13" s="96"/>
      <c r="B13" s="101"/>
      <c r="C13" s="102"/>
      <c r="D13" s="103"/>
    </row>
    <row r="14" spans="1:9" ht="348.75" customHeight="1" thickBot="1" x14ac:dyDescent="0.3">
      <c r="A14" s="97"/>
      <c r="B14" s="104"/>
      <c r="C14" s="105"/>
      <c r="D14" s="106"/>
    </row>
    <row r="15" spans="1:9" ht="51.75" customHeight="1" thickBot="1" x14ac:dyDescent="0.3">
      <c r="A15" s="6" t="s">
        <v>6</v>
      </c>
      <c r="B15" s="107"/>
      <c r="C15" s="108"/>
      <c r="D15" s="109"/>
    </row>
    <row r="16" spans="1:9" ht="81" customHeight="1" thickBot="1" x14ac:dyDescent="0.3">
      <c r="A16" s="6" t="s">
        <v>7</v>
      </c>
      <c r="B16" s="110"/>
      <c r="C16" s="111"/>
      <c r="D16" s="112"/>
    </row>
    <row r="17" spans="1:4" ht="84" customHeight="1" thickBot="1" x14ac:dyDescent="0.3">
      <c r="A17" s="6" t="s">
        <v>8</v>
      </c>
      <c r="B17" s="113"/>
      <c r="C17" s="114"/>
      <c r="D17" s="115"/>
    </row>
    <row r="18" spans="1:4" ht="45.75" customHeight="1" thickBot="1" x14ac:dyDescent="0.3">
      <c r="A18" s="29" t="s">
        <v>52</v>
      </c>
      <c r="B18" s="30"/>
      <c r="C18" s="31" t="s">
        <v>53</v>
      </c>
      <c r="D18" s="58" t="e">
        <f>'Mukasurat 5'!C4</f>
        <v>#DIV/0!</v>
      </c>
    </row>
    <row r="19" spans="1:4" x14ac:dyDescent="0.25">
      <c r="D19" s="52"/>
    </row>
  </sheetData>
  <protectedRanges>
    <protectedRange sqref="B18" name="Range1"/>
  </protectedRanges>
  <mergeCells count="10">
    <mergeCell ref="A10:A14"/>
    <mergeCell ref="B10:D14"/>
    <mergeCell ref="B15:D15"/>
    <mergeCell ref="B16:D16"/>
    <mergeCell ref="B17:D17"/>
    <mergeCell ref="A1:D5"/>
    <mergeCell ref="B6:D7"/>
    <mergeCell ref="B8:B9"/>
    <mergeCell ref="C8:C9"/>
    <mergeCell ref="D8:D9"/>
  </mergeCells>
  <conditionalFormatting sqref="D18">
    <cfRule type="cellIs" dxfId="1" priority="1" operator="lessThan">
      <formula>60</formula>
    </cfRule>
  </conditionalFormatting>
  <pageMargins left="0.7" right="0.7" top="0.75" bottom="0.75" header="0.3" footer="0.3"/>
  <pageSetup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25"/>
  <sheetViews>
    <sheetView view="pageBreakPreview" topLeftCell="A16" zoomScale="90" zoomScaleSheetLayoutView="90" workbookViewId="0">
      <selection activeCell="B22" sqref="B22"/>
    </sheetView>
  </sheetViews>
  <sheetFormatPr defaultRowHeight="15" x14ac:dyDescent="0.25"/>
  <cols>
    <col min="1" max="1" width="4.7109375" customWidth="1"/>
    <col min="2" max="2" width="35.7109375" customWidth="1"/>
    <col min="3" max="12" width="6.7109375" customWidth="1"/>
  </cols>
  <sheetData>
    <row r="1" spans="1:12" ht="95.25" customHeight="1" x14ac:dyDescent="0.25">
      <c r="A1" s="116" t="s">
        <v>56</v>
      </c>
      <c r="B1" s="116"/>
      <c r="C1" s="116"/>
      <c r="D1" s="116"/>
      <c r="E1" s="116"/>
      <c r="F1" s="116"/>
      <c r="G1" s="116"/>
      <c r="H1" s="116"/>
      <c r="I1" s="116"/>
      <c r="J1" s="116"/>
      <c r="K1" s="116"/>
      <c r="L1" s="116"/>
    </row>
    <row r="3" spans="1:12" ht="91.5" customHeight="1" x14ac:dyDescent="0.25">
      <c r="A3" s="117" t="s">
        <v>34</v>
      </c>
      <c r="B3" s="117"/>
      <c r="C3" s="117"/>
      <c r="D3" s="117"/>
      <c r="E3" s="117"/>
      <c r="F3" s="117"/>
      <c r="G3" s="117"/>
      <c r="H3" s="117"/>
      <c r="I3" s="117"/>
      <c r="J3" s="117"/>
      <c r="K3" s="117"/>
      <c r="L3" s="117"/>
    </row>
    <row r="4" spans="1:12" ht="13.5" customHeight="1" thickBot="1" x14ac:dyDescent="0.3"/>
    <row r="5" spans="1:12" ht="44.25" customHeight="1" thickBot="1" x14ac:dyDescent="0.3">
      <c r="A5" s="118" t="s">
        <v>18</v>
      </c>
      <c r="B5" s="120" t="s">
        <v>9</v>
      </c>
      <c r="C5" s="122" t="s">
        <v>10</v>
      </c>
      <c r="D5" s="123"/>
      <c r="E5" s="123"/>
      <c r="F5" s="123"/>
      <c r="G5" s="124"/>
      <c r="H5" s="122" t="s">
        <v>11</v>
      </c>
      <c r="I5" s="123"/>
      <c r="J5" s="123"/>
      <c r="K5" s="123"/>
      <c r="L5" s="124"/>
    </row>
    <row r="6" spans="1:12" ht="31.5" customHeight="1" thickBot="1" x14ac:dyDescent="0.3">
      <c r="A6" s="119"/>
      <c r="B6" s="121"/>
      <c r="C6" s="23">
        <v>0</v>
      </c>
      <c r="D6" s="24" t="s">
        <v>15</v>
      </c>
      <c r="E6" s="24" t="s">
        <v>16</v>
      </c>
      <c r="F6" s="24" t="s">
        <v>17</v>
      </c>
      <c r="G6" s="23">
        <v>7</v>
      </c>
      <c r="H6" s="23">
        <v>0</v>
      </c>
      <c r="I6" s="24" t="s">
        <v>15</v>
      </c>
      <c r="J6" s="24" t="s">
        <v>16</v>
      </c>
      <c r="K6" s="24" t="s">
        <v>17</v>
      </c>
      <c r="L6" s="23">
        <v>7</v>
      </c>
    </row>
    <row r="7" spans="1:12" ht="90" customHeight="1" thickBot="1" x14ac:dyDescent="0.3">
      <c r="A7" s="17" t="s">
        <v>12</v>
      </c>
      <c r="B7" s="18" t="s">
        <v>21</v>
      </c>
      <c r="C7" s="14"/>
      <c r="D7" s="14"/>
      <c r="E7" s="14"/>
      <c r="F7" s="14"/>
      <c r="G7" s="14"/>
      <c r="H7" s="14"/>
      <c r="I7" s="14"/>
      <c r="J7" s="14"/>
      <c r="K7" s="14"/>
      <c r="L7" s="14"/>
    </row>
    <row r="8" spans="1:12" ht="50.1" customHeight="1" thickBot="1" x14ac:dyDescent="0.3">
      <c r="A8" s="12">
        <v>1</v>
      </c>
      <c r="B8" s="56" t="s">
        <v>58</v>
      </c>
      <c r="C8" s="47"/>
      <c r="D8" s="48"/>
      <c r="E8" s="48"/>
      <c r="F8" s="48"/>
      <c r="G8" s="48"/>
      <c r="H8" s="49"/>
      <c r="I8" s="49"/>
      <c r="J8" s="49"/>
      <c r="K8" s="49"/>
      <c r="L8" s="49"/>
    </row>
    <row r="9" spans="1:12" ht="68.25" customHeight="1" thickBot="1" x14ac:dyDescent="0.3">
      <c r="A9" s="12">
        <v>2</v>
      </c>
      <c r="B9" s="56" t="s">
        <v>59</v>
      </c>
      <c r="C9" s="47"/>
      <c r="D9" s="48"/>
      <c r="E9" s="48"/>
      <c r="F9" s="48"/>
      <c r="G9" s="48"/>
      <c r="H9" s="49"/>
      <c r="I9" s="49"/>
      <c r="J9" s="49"/>
      <c r="K9" s="49"/>
      <c r="L9" s="49"/>
    </row>
    <row r="10" spans="1:12" ht="92.25" customHeight="1" thickBot="1" x14ac:dyDescent="0.3">
      <c r="A10" s="12">
        <v>3</v>
      </c>
      <c r="B10" s="56" t="s">
        <v>60</v>
      </c>
      <c r="C10" s="47"/>
      <c r="D10" s="48"/>
      <c r="E10" s="48"/>
      <c r="F10" s="48"/>
      <c r="G10" s="48"/>
      <c r="H10" s="49"/>
      <c r="I10" s="49"/>
      <c r="J10" s="49"/>
      <c r="K10" s="49"/>
      <c r="L10" s="49"/>
    </row>
    <row r="11" spans="1:12" ht="85.5" customHeight="1" thickBot="1" x14ac:dyDescent="0.3">
      <c r="A11" s="12">
        <v>4</v>
      </c>
      <c r="B11" s="56" t="s">
        <v>61</v>
      </c>
      <c r="C11" s="47"/>
      <c r="D11" s="48"/>
      <c r="E11" s="48"/>
      <c r="F11" s="48"/>
      <c r="G11" s="48"/>
      <c r="H11" s="49"/>
      <c r="I11" s="49"/>
      <c r="J11" s="49"/>
      <c r="K11" s="49"/>
      <c r="L11" s="49"/>
    </row>
    <row r="12" spans="1:12" ht="84.75" customHeight="1" thickBot="1" x14ac:dyDescent="0.3">
      <c r="A12" s="12">
        <v>5</v>
      </c>
      <c r="B12" s="56" t="s">
        <v>62</v>
      </c>
      <c r="C12" s="47"/>
      <c r="D12" s="48"/>
      <c r="E12" s="48"/>
      <c r="F12" s="48"/>
      <c r="G12" s="48"/>
      <c r="H12" s="49"/>
      <c r="I12" s="49"/>
      <c r="J12" s="49"/>
      <c r="K12" s="49"/>
      <c r="L12" s="49"/>
    </row>
    <row r="13" spans="1:12" ht="78" customHeight="1" thickBot="1" x14ac:dyDescent="0.3">
      <c r="A13" s="12">
        <v>6</v>
      </c>
      <c r="B13" s="56" t="s">
        <v>63</v>
      </c>
      <c r="C13" s="47"/>
      <c r="D13" s="48"/>
      <c r="E13" s="48"/>
      <c r="F13" s="48"/>
      <c r="G13" s="48"/>
      <c r="H13" s="49"/>
      <c r="I13" s="49"/>
      <c r="J13" s="49"/>
      <c r="K13" s="49"/>
      <c r="L13" s="49"/>
    </row>
    <row r="14" spans="1:12" ht="76.5" customHeight="1" thickBot="1" x14ac:dyDescent="0.3">
      <c r="A14" s="12">
        <v>7</v>
      </c>
      <c r="B14" s="56" t="s">
        <v>64</v>
      </c>
      <c r="C14" s="47"/>
      <c r="D14" s="48"/>
      <c r="E14" s="48"/>
      <c r="F14" s="48"/>
      <c r="G14" s="48"/>
      <c r="H14" s="49"/>
      <c r="I14" s="49"/>
      <c r="J14" s="49"/>
      <c r="K14" s="49"/>
      <c r="L14" s="49"/>
    </row>
    <row r="15" spans="1:12" ht="78" customHeight="1" thickBot="1" x14ac:dyDescent="0.3">
      <c r="A15" s="12">
        <v>8</v>
      </c>
      <c r="B15" s="56" t="s">
        <v>65</v>
      </c>
      <c r="C15" s="47"/>
      <c r="D15" s="48"/>
      <c r="E15" s="48"/>
      <c r="F15" s="48"/>
      <c r="G15" s="48"/>
      <c r="H15" s="49"/>
      <c r="I15" s="49"/>
      <c r="J15" s="49"/>
      <c r="K15" s="49"/>
      <c r="L15" s="49"/>
    </row>
    <row r="16" spans="1:12" ht="81" customHeight="1" thickBot="1" x14ac:dyDescent="0.3">
      <c r="A16" s="12">
        <v>9</v>
      </c>
      <c r="B16" s="56" t="s">
        <v>66</v>
      </c>
      <c r="C16" s="47"/>
      <c r="D16" s="48"/>
      <c r="E16" s="48"/>
      <c r="F16" s="48"/>
      <c r="G16" s="48"/>
      <c r="H16" s="49"/>
      <c r="I16" s="49"/>
      <c r="J16" s="49"/>
      <c r="K16" s="49"/>
      <c r="L16" s="49"/>
    </row>
    <row r="17" spans="1:12" ht="78.75" customHeight="1" thickBot="1" x14ac:dyDescent="0.3">
      <c r="A17" s="12">
        <v>10</v>
      </c>
      <c r="B17" s="56" t="s">
        <v>67</v>
      </c>
      <c r="C17" s="47"/>
      <c r="D17" s="48"/>
      <c r="E17" s="48"/>
      <c r="F17" s="48"/>
      <c r="G17" s="48"/>
      <c r="H17" s="49"/>
      <c r="I17" s="49"/>
      <c r="J17" s="49"/>
      <c r="K17" s="49"/>
      <c r="L17" s="49"/>
    </row>
    <row r="18" spans="1:12" ht="87" customHeight="1" thickBot="1" x14ac:dyDescent="0.3">
      <c r="A18" s="12">
        <v>11</v>
      </c>
      <c r="B18" s="56" t="s">
        <v>68</v>
      </c>
      <c r="C18" s="47"/>
      <c r="D18" s="48"/>
      <c r="E18" s="48"/>
      <c r="F18" s="48"/>
      <c r="G18" s="48"/>
      <c r="H18" s="49"/>
      <c r="I18" s="49"/>
      <c r="J18" s="49"/>
      <c r="K18" s="49"/>
      <c r="L18" s="49"/>
    </row>
    <row r="19" spans="1:12" ht="70.5" customHeight="1" thickBot="1" x14ac:dyDescent="0.3">
      <c r="A19" s="12">
        <v>12</v>
      </c>
      <c r="B19" s="56" t="s">
        <v>69</v>
      </c>
      <c r="C19" s="47"/>
      <c r="D19" s="48"/>
      <c r="E19" s="48"/>
      <c r="F19" s="48"/>
      <c r="G19" s="48"/>
      <c r="H19" s="49"/>
      <c r="I19" s="49"/>
      <c r="J19" s="49"/>
      <c r="K19" s="49"/>
      <c r="L19" s="49"/>
    </row>
    <row r="20" spans="1:12" ht="69.75" customHeight="1" thickBot="1" x14ac:dyDescent="0.3">
      <c r="A20" s="12">
        <v>13</v>
      </c>
      <c r="B20" s="56" t="s">
        <v>70</v>
      </c>
      <c r="C20" s="47"/>
      <c r="D20" s="48"/>
      <c r="E20" s="48"/>
      <c r="F20" s="48"/>
      <c r="G20" s="48"/>
      <c r="H20" s="49"/>
      <c r="I20" s="49"/>
      <c r="J20" s="49"/>
      <c r="K20" s="49"/>
      <c r="L20" s="49"/>
    </row>
    <row r="21" spans="1:12" ht="78" customHeight="1" thickBot="1" x14ac:dyDescent="0.3">
      <c r="A21" s="12">
        <v>14</v>
      </c>
      <c r="B21" s="56" t="s">
        <v>71</v>
      </c>
      <c r="C21" s="47"/>
      <c r="D21" s="48"/>
      <c r="E21" s="48"/>
      <c r="F21" s="48"/>
      <c r="G21" s="48"/>
      <c r="H21" s="49"/>
      <c r="I21" s="49"/>
      <c r="J21" s="49"/>
      <c r="K21" s="49"/>
      <c r="L21" s="49"/>
    </row>
    <row r="22" spans="1:12" ht="82.5" customHeight="1" thickBot="1" x14ac:dyDescent="0.3">
      <c r="A22" s="12">
        <v>15</v>
      </c>
      <c r="B22" s="56" t="s">
        <v>72</v>
      </c>
      <c r="C22" s="47"/>
      <c r="D22" s="48"/>
      <c r="E22" s="48"/>
      <c r="F22" s="48"/>
      <c r="G22" s="48"/>
      <c r="H22" s="49"/>
      <c r="I22" s="49"/>
      <c r="J22" s="49"/>
      <c r="K22" s="49"/>
      <c r="L22" s="49"/>
    </row>
    <row r="23" spans="1:12" ht="48" customHeight="1" thickBot="1" x14ac:dyDescent="0.3">
      <c r="A23" s="12"/>
      <c r="B23" s="32" t="s">
        <v>13</v>
      </c>
      <c r="C23" s="37"/>
      <c r="D23" s="38"/>
      <c r="E23" s="39">
        <f>SUM(C8:G22)</f>
        <v>0</v>
      </c>
      <c r="F23" s="38"/>
      <c r="G23" s="40"/>
      <c r="H23" s="37"/>
      <c r="I23" s="38"/>
      <c r="J23" s="39">
        <f>SUM(H8:L22)</f>
        <v>0</v>
      </c>
      <c r="K23" s="38"/>
      <c r="L23" s="40"/>
    </row>
    <row r="24" spans="1:12" ht="48" customHeight="1" thickBot="1" x14ac:dyDescent="0.3">
      <c r="A24" s="12"/>
      <c r="B24" s="32" t="s">
        <v>14</v>
      </c>
      <c r="C24" s="33"/>
      <c r="D24" s="41"/>
      <c r="E24" s="42">
        <f>COUNTA(B8:B22)*7</f>
        <v>105</v>
      </c>
      <c r="F24" s="41"/>
      <c r="G24" s="41"/>
      <c r="H24" s="33"/>
      <c r="I24" s="41"/>
      <c r="J24" s="42">
        <f>COUNTA(B8:B22)*7</f>
        <v>105</v>
      </c>
      <c r="K24" s="41"/>
      <c r="L24" s="43"/>
    </row>
    <row r="25" spans="1:12" x14ac:dyDescent="0.25">
      <c r="A25" s="9"/>
    </row>
  </sheetData>
  <protectedRanges>
    <protectedRange sqref="C8:L22" name="BahagianA"/>
  </protectedRanges>
  <mergeCells count="6">
    <mergeCell ref="A1:L1"/>
    <mergeCell ref="A3:L3"/>
    <mergeCell ref="A5:A6"/>
    <mergeCell ref="B5:B6"/>
    <mergeCell ref="C5:G5"/>
    <mergeCell ref="H5:L5"/>
  </mergeCells>
  <dataValidations count="5">
    <dataValidation type="whole" allowBlank="1" showInputMessage="1" showErrorMessage="1" errorTitle="Perhatian!!!!" error="Sila masukkan markah mengikut skala yang diberikan" sqref="L8:L22 G8:G22">
      <formula1>7</formula1>
      <formula2>7</formula2>
    </dataValidation>
    <dataValidation type="whole" allowBlank="1" showInputMessage="1" showErrorMessage="1" errorTitle="Perhatian!!!" error="Sila masukkan markah mengikut skala yang diberikan" sqref="K8:K22 F8:F22">
      <formula1>5</formula1>
      <formula2>6</formula2>
    </dataValidation>
    <dataValidation type="whole" allowBlank="1" showInputMessage="1" showErrorMessage="1" errorTitle="Perhatian!!" error="Sila masukkan markah mengikut skala yang diberikan" sqref="J8:J22 E8:E22">
      <formula1>3</formula1>
      <formula2>4</formula2>
    </dataValidation>
    <dataValidation type="whole" allowBlank="1" showInputMessage="1" showErrorMessage="1" errorTitle="Perhatian!" error="Sila masukkan markah mengikut skala yang diberikan" sqref="I8:I22 D8:D22">
      <formula1>1</formula1>
      <formula2>2</formula2>
    </dataValidation>
    <dataValidation type="whole" allowBlank="1" showInputMessage="1" showErrorMessage="1" errorTitle="Perhatian" error="Sila masukkan markah mengikut skala yang diberikan" sqref="H8:H22 C8:C22">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34"/>
  <sheetViews>
    <sheetView view="pageBreakPreview" topLeftCell="A20" zoomScale="90" zoomScaleSheetLayoutView="90" workbookViewId="0">
      <selection activeCell="A26" sqref="A26:XFD27"/>
    </sheetView>
  </sheetViews>
  <sheetFormatPr defaultRowHeight="15" x14ac:dyDescent="0.25"/>
  <cols>
    <col min="1" max="1" width="6.140625" customWidth="1"/>
    <col min="2" max="2" width="46.42578125" customWidth="1"/>
    <col min="3" max="12" width="6.7109375" customWidth="1"/>
  </cols>
  <sheetData>
    <row r="1" spans="1:12" ht="45" customHeight="1" thickBot="1" x14ac:dyDescent="0.3">
      <c r="A1" s="118" t="s">
        <v>18</v>
      </c>
      <c r="B1" s="120" t="s">
        <v>9</v>
      </c>
      <c r="C1" s="122" t="s">
        <v>10</v>
      </c>
      <c r="D1" s="123"/>
      <c r="E1" s="123"/>
      <c r="F1" s="123"/>
      <c r="G1" s="124"/>
      <c r="H1" s="122" t="s">
        <v>11</v>
      </c>
      <c r="I1" s="123"/>
      <c r="J1" s="123"/>
      <c r="K1" s="123"/>
      <c r="L1" s="124"/>
    </row>
    <row r="2" spans="1:12" ht="32.1" customHeight="1" thickBot="1" x14ac:dyDescent="0.3">
      <c r="A2" s="119"/>
      <c r="B2" s="121"/>
      <c r="C2" s="23">
        <v>0</v>
      </c>
      <c r="D2" s="24" t="s">
        <v>15</v>
      </c>
      <c r="E2" s="24" t="s">
        <v>16</v>
      </c>
      <c r="F2" s="24" t="s">
        <v>17</v>
      </c>
      <c r="G2" s="23">
        <v>7</v>
      </c>
      <c r="H2" s="23">
        <v>0</v>
      </c>
      <c r="I2" s="24" t="s">
        <v>15</v>
      </c>
      <c r="J2" s="24" t="s">
        <v>16</v>
      </c>
      <c r="K2" s="24" t="s">
        <v>17</v>
      </c>
      <c r="L2" s="23">
        <v>7</v>
      </c>
    </row>
    <row r="3" spans="1:12" ht="90" customHeight="1" thickBot="1" x14ac:dyDescent="0.3">
      <c r="A3" s="10" t="s">
        <v>19</v>
      </c>
      <c r="B3" s="11" t="s">
        <v>22</v>
      </c>
      <c r="C3" s="14"/>
      <c r="D3" s="14"/>
      <c r="E3" s="14"/>
      <c r="F3" s="14"/>
      <c r="G3" s="14"/>
      <c r="H3" s="14"/>
      <c r="I3" s="14"/>
      <c r="J3" s="14"/>
      <c r="K3" s="14"/>
      <c r="L3" s="14"/>
    </row>
    <row r="4" spans="1:12" ht="71.25" customHeight="1" thickBot="1" x14ac:dyDescent="0.3">
      <c r="A4" s="8">
        <v>1</v>
      </c>
      <c r="B4" s="57" t="s">
        <v>73</v>
      </c>
      <c r="C4" s="47"/>
      <c r="D4" s="48"/>
      <c r="E4" s="48"/>
      <c r="F4" s="48"/>
      <c r="G4" s="48"/>
      <c r="H4" s="49"/>
      <c r="I4" s="49"/>
      <c r="J4" s="49"/>
      <c r="K4" s="49"/>
      <c r="L4" s="49"/>
    </row>
    <row r="5" spans="1:12" ht="72.75" customHeight="1" thickBot="1" x14ac:dyDescent="0.3">
      <c r="A5" s="8">
        <v>2</v>
      </c>
      <c r="B5" s="57" t="s">
        <v>74</v>
      </c>
      <c r="C5" s="47"/>
      <c r="D5" s="48"/>
      <c r="E5" s="48"/>
      <c r="F5" s="48"/>
      <c r="G5" s="48"/>
      <c r="H5" s="49"/>
      <c r="I5" s="49"/>
      <c r="J5" s="49"/>
      <c r="K5" s="49"/>
      <c r="L5" s="49"/>
    </row>
    <row r="6" spans="1:12" ht="99" customHeight="1" thickBot="1" x14ac:dyDescent="0.3">
      <c r="A6" s="8">
        <v>3</v>
      </c>
      <c r="B6" s="57" t="s">
        <v>75</v>
      </c>
      <c r="C6" s="47"/>
      <c r="D6" s="48"/>
      <c r="E6" s="48"/>
      <c r="F6" s="48"/>
      <c r="G6" s="48"/>
      <c r="H6" s="49"/>
      <c r="I6" s="49"/>
      <c r="J6" s="49"/>
      <c r="K6" s="49"/>
      <c r="L6" s="49"/>
    </row>
    <row r="7" spans="1:12" ht="50.1" customHeight="1" thickBot="1" x14ac:dyDescent="0.3">
      <c r="A7" s="8">
        <v>4</v>
      </c>
      <c r="B7" s="57" t="s">
        <v>76</v>
      </c>
      <c r="C7" s="47"/>
      <c r="D7" s="48"/>
      <c r="E7" s="48"/>
      <c r="F7" s="48"/>
      <c r="G7" s="48"/>
      <c r="H7" s="49"/>
      <c r="I7" s="49"/>
      <c r="J7" s="49"/>
      <c r="K7" s="49"/>
      <c r="L7" s="49"/>
    </row>
    <row r="8" spans="1:12" ht="88.5" customHeight="1" thickBot="1" x14ac:dyDescent="0.3">
      <c r="A8" s="8">
        <v>5</v>
      </c>
      <c r="B8" s="57" t="s">
        <v>77</v>
      </c>
      <c r="C8" s="47"/>
      <c r="D8" s="48"/>
      <c r="E8" s="48"/>
      <c r="F8" s="48"/>
      <c r="G8" s="48"/>
      <c r="H8" s="49"/>
      <c r="I8" s="49"/>
      <c r="J8" s="49"/>
      <c r="K8" s="49"/>
      <c r="L8" s="49"/>
    </row>
    <row r="9" spans="1:12" ht="91.5" customHeight="1" thickBot="1" x14ac:dyDescent="0.3">
      <c r="A9" s="8">
        <v>6</v>
      </c>
      <c r="B9" s="57" t="s">
        <v>78</v>
      </c>
      <c r="C9" s="47"/>
      <c r="D9" s="48"/>
      <c r="E9" s="48"/>
      <c r="F9" s="48"/>
      <c r="G9" s="48"/>
      <c r="H9" s="49"/>
      <c r="I9" s="49"/>
      <c r="J9" s="49"/>
      <c r="K9" s="49"/>
      <c r="L9" s="49"/>
    </row>
    <row r="10" spans="1:12" ht="72.75" customHeight="1" thickBot="1" x14ac:dyDescent="0.3">
      <c r="A10" s="8">
        <v>7</v>
      </c>
      <c r="B10" s="57" t="s">
        <v>79</v>
      </c>
      <c r="C10" s="47"/>
      <c r="D10" s="48"/>
      <c r="E10" s="48"/>
      <c r="F10" s="48"/>
      <c r="G10" s="48"/>
      <c r="H10" s="49"/>
      <c r="I10" s="49"/>
      <c r="J10" s="49"/>
      <c r="K10" s="49"/>
      <c r="L10" s="49"/>
    </row>
    <row r="11" spans="1:12" ht="72" customHeight="1" thickBot="1" x14ac:dyDescent="0.3">
      <c r="A11" s="8">
        <v>8</v>
      </c>
      <c r="B11" s="57" t="s">
        <v>80</v>
      </c>
      <c r="C11" s="47"/>
      <c r="D11" s="48"/>
      <c r="E11" s="48"/>
      <c r="F11" s="48"/>
      <c r="G11" s="48"/>
      <c r="H11" s="49"/>
      <c r="I11" s="49"/>
      <c r="J11" s="49"/>
      <c r="K11" s="49"/>
      <c r="L11" s="49"/>
    </row>
    <row r="12" spans="1:12" ht="69.75" customHeight="1" thickBot="1" x14ac:dyDescent="0.3">
      <c r="A12" s="8">
        <v>9</v>
      </c>
      <c r="B12" s="57" t="s">
        <v>81</v>
      </c>
      <c r="C12" s="47"/>
      <c r="D12" s="48"/>
      <c r="E12" s="48"/>
      <c r="F12" s="48"/>
      <c r="G12" s="48"/>
      <c r="H12" s="49"/>
      <c r="I12" s="49"/>
      <c r="J12" s="49"/>
      <c r="K12" s="49"/>
      <c r="L12" s="49"/>
    </row>
    <row r="13" spans="1:12" ht="50.1" customHeight="1" thickBot="1" x14ac:dyDescent="0.3">
      <c r="A13" s="8">
        <v>10</v>
      </c>
      <c r="B13" s="57" t="s">
        <v>82</v>
      </c>
      <c r="C13" s="47"/>
      <c r="D13" s="48"/>
      <c r="E13" s="48"/>
      <c r="F13" s="48"/>
      <c r="G13" s="48"/>
      <c r="H13" s="49"/>
      <c r="I13" s="49"/>
      <c r="J13" s="49"/>
      <c r="K13" s="49"/>
      <c r="L13" s="49"/>
    </row>
    <row r="14" spans="1:12" ht="50.1" customHeight="1" thickBot="1" x14ac:dyDescent="0.3">
      <c r="A14" s="8">
        <v>11</v>
      </c>
      <c r="B14" s="57" t="s">
        <v>83</v>
      </c>
      <c r="C14" s="47"/>
      <c r="D14" s="48"/>
      <c r="E14" s="48"/>
      <c r="F14" s="48"/>
      <c r="G14" s="48"/>
      <c r="H14" s="49"/>
      <c r="I14" s="49"/>
      <c r="J14" s="49"/>
      <c r="K14" s="49"/>
      <c r="L14" s="49"/>
    </row>
    <row r="15" spans="1:12" ht="78" customHeight="1" thickBot="1" x14ac:dyDescent="0.3">
      <c r="A15" s="8">
        <v>12</v>
      </c>
      <c r="B15" s="57" t="s">
        <v>84</v>
      </c>
      <c r="C15" s="47"/>
      <c r="D15" s="48"/>
      <c r="E15" s="48"/>
      <c r="F15" s="48"/>
      <c r="G15" s="48"/>
      <c r="H15" s="49"/>
      <c r="I15" s="49"/>
      <c r="J15" s="49"/>
      <c r="K15" s="49"/>
      <c r="L15" s="49"/>
    </row>
    <row r="16" spans="1:12" ht="70.5" customHeight="1" thickBot="1" x14ac:dyDescent="0.3">
      <c r="A16" s="8">
        <v>14</v>
      </c>
      <c r="B16" s="57" t="s">
        <v>85</v>
      </c>
      <c r="C16" s="47"/>
      <c r="D16" s="48"/>
      <c r="E16" s="48"/>
      <c r="F16" s="48"/>
      <c r="G16" s="48"/>
      <c r="H16" s="49"/>
      <c r="I16" s="49"/>
      <c r="J16" s="49"/>
      <c r="K16" s="49"/>
      <c r="L16" s="49"/>
    </row>
    <row r="17" spans="1:12" ht="91.5" customHeight="1" thickBot="1" x14ac:dyDescent="0.3">
      <c r="A17" s="8">
        <v>15</v>
      </c>
      <c r="B17" s="57" t="s">
        <v>86</v>
      </c>
      <c r="C17" s="47"/>
      <c r="D17" s="48"/>
      <c r="E17" s="48"/>
      <c r="F17" s="48"/>
      <c r="G17" s="48"/>
      <c r="H17" s="49"/>
      <c r="I17" s="49"/>
      <c r="J17" s="49"/>
      <c r="K17" s="49"/>
      <c r="L17" s="49"/>
    </row>
    <row r="18" spans="1:12" ht="87" customHeight="1" thickBot="1" x14ac:dyDescent="0.3">
      <c r="A18" s="8">
        <v>16</v>
      </c>
      <c r="B18" s="57" t="s">
        <v>87</v>
      </c>
      <c r="C18" s="47"/>
      <c r="D18" s="48"/>
      <c r="E18" s="48"/>
      <c r="F18" s="48"/>
      <c r="G18" s="48"/>
      <c r="H18" s="49"/>
      <c r="I18" s="49"/>
      <c r="J18" s="49"/>
      <c r="K18" s="49"/>
      <c r="L18" s="49"/>
    </row>
    <row r="19" spans="1:12" ht="48" customHeight="1" thickBot="1" x14ac:dyDescent="0.3">
      <c r="A19" s="8"/>
      <c r="B19" s="21" t="s">
        <v>13</v>
      </c>
      <c r="C19" s="45"/>
      <c r="D19" s="38"/>
      <c r="E19" s="39">
        <f>SUM(C4:G18)</f>
        <v>0</v>
      </c>
      <c r="F19" s="38"/>
      <c r="G19" s="40"/>
      <c r="H19" s="46"/>
      <c r="I19" s="34"/>
      <c r="J19" s="35">
        <f>SUM(H4:L18)</f>
        <v>0</v>
      </c>
      <c r="K19" s="34"/>
      <c r="L19" s="36"/>
    </row>
    <row r="20" spans="1:12" ht="48" customHeight="1" thickBot="1" x14ac:dyDescent="0.3">
      <c r="A20" s="8"/>
      <c r="B20" s="32" t="s">
        <v>14</v>
      </c>
      <c r="C20" s="33"/>
      <c r="D20" s="41"/>
      <c r="E20" s="42">
        <f>COUNTA(B4:B18)*7</f>
        <v>105</v>
      </c>
      <c r="F20" s="41"/>
      <c r="G20" s="43"/>
      <c r="H20" s="44"/>
      <c r="I20" s="41"/>
      <c r="J20" s="42">
        <f>COUNTA(B4:B18)*7</f>
        <v>105</v>
      </c>
      <c r="K20" s="41"/>
      <c r="L20" s="43"/>
    </row>
    <row r="21" spans="1:12" s="1" customFormat="1" ht="45" customHeight="1" thickBot="1" x14ac:dyDescent="0.3">
      <c r="A21" s="118" t="s">
        <v>18</v>
      </c>
      <c r="B21" s="120" t="s">
        <v>9</v>
      </c>
      <c r="C21" s="125" t="s">
        <v>10</v>
      </c>
      <c r="D21" s="126"/>
      <c r="E21" s="126"/>
      <c r="F21" s="126"/>
      <c r="G21" s="127"/>
      <c r="H21" s="122" t="s">
        <v>11</v>
      </c>
      <c r="I21" s="123"/>
      <c r="J21" s="123"/>
      <c r="K21" s="123"/>
      <c r="L21" s="124"/>
    </row>
    <row r="22" spans="1:12" ht="32.1" customHeight="1" thickBot="1" x14ac:dyDescent="0.3">
      <c r="A22" s="119"/>
      <c r="B22" s="121"/>
      <c r="C22" s="23">
        <v>0</v>
      </c>
      <c r="D22" s="24" t="s">
        <v>15</v>
      </c>
      <c r="E22" s="24" t="s">
        <v>16</v>
      </c>
      <c r="F22" s="24" t="s">
        <v>17</v>
      </c>
      <c r="G22" s="23">
        <v>7</v>
      </c>
      <c r="H22" s="23">
        <v>0</v>
      </c>
      <c r="I22" s="24" t="s">
        <v>15</v>
      </c>
      <c r="J22" s="24" t="s">
        <v>16</v>
      </c>
      <c r="K22" s="24" t="s">
        <v>17</v>
      </c>
      <c r="L22" s="23">
        <v>7</v>
      </c>
    </row>
    <row r="23" spans="1:12" ht="90" customHeight="1" thickBot="1" x14ac:dyDescent="0.3">
      <c r="A23" s="10" t="s">
        <v>20</v>
      </c>
      <c r="B23" s="11" t="s">
        <v>23</v>
      </c>
      <c r="C23" s="14"/>
      <c r="D23" s="14"/>
      <c r="E23" s="14"/>
      <c r="F23" s="14"/>
      <c r="G23" s="14"/>
      <c r="H23" s="14"/>
      <c r="I23" s="14"/>
      <c r="J23" s="14"/>
      <c r="K23" s="14"/>
      <c r="L23" s="14"/>
    </row>
    <row r="24" spans="1:12" ht="50.1" customHeight="1" thickBot="1" x14ac:dyDescent="0.3">
      <c r="A24" s="8">
        <v>1</v>
      </c>
      <c r="B24" s="57" t="s">
        <v>88</v>
      </c>
      <c r="C24" s="47"/>
      <c r="D24" s="48"/>
      <c r="E24" s="48"/>
      <c r="F24" s="48"/>
      <c r="G24" s="48"/>
      <c r="H24" s="49"/>
      <c r="I24" s="49"/>
      <c r="J24" s="49"/>
      <c r="K24" s="49"/>
      <c r="L24" s="49"/>
    </row>
    <row r="25" spans="1:12" ht="84" customHeight="1" thickBot="1" x14ac:dyDescent="0.3">
      <c r="A25" s="8">
        <v>2</v>
      </c>
      <c r="B25" s="57" t="s">
        <v>89</v>
      </c>
      <c r="C25" s="47"/>
      <c r="D25" s="48"/>
      <c r="E25" s="48"/>
      <c r="F25" s="48"/>
      <c r="G25" s="48"/>
      <c r="H25" s="49"/>
      <c r="I25" s="49"/>
      <c r="J25" s="49"/>
      <c r="K25" s="49"/>
      <c r="L25" s="49"/>
    </row>
    <row r="26" spans="1:12" ht="48" customHeight="1" thickBot="1" x14ac:dyDescent="0.3">
      <c r="A26" s="8"/>
      <c r="B26" s="21" t="s">
        <v>13</v>
      </c>
      <c r="C26" s="46"/>
      <c r="D26" s="34"/>
      <c r="E26" s="35">
        <f>SUM(C24:G25)</f>
        <v>0</v>
      </c>
      <c r="F26" s="34"/>
      <c r="G26" s="36"/>
      <c r="H26" s="46"/>
      <c r="I26" s="34"/>
      <c r="J26" s="35">
        <f>SUM(H24:L25)</f>
        <v>0</v>
      </c>
      <c r="K26" s="34"/>
      <c r="L26" s="36"/>
    </row>
    <row r="27" spans="1:12" ht="48" customHeight="1" thickBot="1" x14ac:dyDescent="0.3">
      <c r="A27" s="8"/>
      <c r="B27" s="21" t="s">
        <v>14</v>
      </c>
      <c r="C27" s="44"/>
      <c r="D27" s="41"/>
      <c r="E27" s="42">
        <f>COUNTA(B24:B25)*7</f>
        <v>14</v>
      </c>
      <c r="F27" s="41"/>
      <c r="G27" s="43"/>
      <c r="H27" s="44"/>
      <c r="I27" s="41"/>
      <c r="J27" s="42">
        <f>COUNTA(B24:B25)*7</f>
        <v>14</v>
      </c>
      <c r="K27" s="41"/>
      <c r="L27" s="43"/>
    </row>
    <row r="28" spans="1:12" x14ac:dyDescent="0.25">
      <c r="A28" s="9"/>
    </row>
    <row r="29" spans="1:12" x14ac:dyDescent="0.25">
      <c r="A29" s="16"/>
    </row>
    <row r="30" spans="1:12" x14ac:dyDescent="0.25">
      <c r="A30" s="16"/>
    </row>
    <row r="31" spans="1:12" x14ac:dyDescent="0.25">
      <c r="A31" s="16"/>
    </row>
    <row r="32" spans="1:12" x14ac:dyDescent="0.25">
      <c r="A32" s="9"/>
    </row>
    <row r="33" spans="1:1" x14ac:dyDescent="0.25">
      <c r="A33" s="15"/>
    </row>
    <row r="34" spans="1:1" x14ac:dyDescent="0.25">
      <c r="A34" s="15"/>
    </row>
  </sheetData>
  <protectedRanges>
    <protectedRange sqref="C4:L18 C24:L25" name="BahagianA"/>
  </protectedRanges>
  <mergeCells count="8">
    <mergeCell ref="A21:A22"/>
    <mergeCell ref="B21:B22"/>
    <mergeCell ref="C21:G21"/>
    <mergeCell ref="H21:L21"/>
    <mergeCell ref="A1:A2"/>
    <mergeCell ref="B1:B2"/>
    <mergeCell ref="C1:G1"/>
    <mergeCell ref="H1:L1"/>
  </mergeCells>
  <dataValidations count="5">
    <dataValidation type="whole" allowBlank="1" showInputMessage="1" showErrorMessage="1" errorTitle="Perhatian" error="Sila masukkan markah mengikut skala yang diberikan" sqref="C24:C25 H24:H25 C4:C18 H4:H18">
      <formula1>0</formula1>
      <formula2>0</formula2>
    </dataValidation>
    <dataValidation type="whole" allowBlank="1" showInputMessage="1" showErrorMessage="1" errorTitle="Perhatian!" error="Sila masukkan markah mengikut skala yang diberikan" sqref="D24:D25 I24:I25 D4:D18 I4:I18">
      <formula1>1</formula1>
      <formula2>2</formula2>
    </dataValidation>
    <dataValidation type="whole" allowBlank="1" showInputMessage="1" showErrorMessage="1" errorTitle="Perhatian!!" error="Sila masukkan markah mengikut skala yang diberikan" sqref="E24:E25 J24:J25 E4:E18 J4:J18">
      <formula1>3</formula1>
      <formula2>4</formula2>
    </dataValidation>
    <dataValidation type="whole" allowBlank="1" showInputMessage="1" showErrorMessage="1" errorTitle="Perhatian!!!" error="Sila masukkan markah mengikut skala yang diberikan" sqref="F24:F25 K24:K25 F4:F18 K4:K18">
      <formula1>5</formula1>
      <formula2>6</formula2>
    </dataValidation>
    <dataValidation type="whole" allowBlank="1" showInputMessage="1" showErrorMessage="1" errorTitle="Perhatian!!!!" error="Sila masukkan markah mengikut skala yang diberikan" sqref="G24:G25 L24:L25 G4:G18 L4:L18">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6"/>
  <sheetViews>
    <sheetView tabSelected="1" view="pageBreakPreview" zoomScale="90" zoomScaleSheetLayoutView="90" workbookViewId="0">
      <selection activeCell="Q9" sqref="Q9"/>
    </sheetView>
  </sheetViews>
  <sheetFormatPr defaultRowHeight="15" x14ac:dyDescent="0.25"/>
  <cols>
    <col min="1" max="1" width="6.140625" customWidth="1"/>
    <col min="2" max="2" width="46.42578125" customWidth="1"/>
    <col min="3" max="12" width="6.7109375" customWidth="1"/>
  </cols>
  <sheetData>
    <row r="1" spans="1:12" ht="69.95" customHeight="1" thickBot="1" x14ac:dyDescent="0.3">
      <c r="A1" s="128" t="s">
        <v>24</v>
      </c>
      <c r="B1" s="130" t="s">
        <v>9</v>
      </c>
      <c r="C1" s="132" t="s">
        <v>10</v>
      </c>
      <c r="D1" s="133"/>
      <c r="E1" s="133"/>
      <c r="F1" s="133"/>
      <c r="G1" s="134"/>
      <c r="H1" s="132" t="s">
        <v>11</v>
      </c>
      <c r="I1" s="133"/>
      <c r="J1" s="133"/>
      <c r="K1" s="133"/>
      <c r="L1" s="134"/>
    </row>
    <row r="2" spans="1:12" ht="69.95" customHeight="1" thickBot="1" x14ac:dyDescent="0.3">
      <c r="A2" s="129"/>
      <c r="B2" s="135"/>
      <c r="C2" s="7">
        <v>0</v>
      </c>
      <c r="D2" s="13" t="s">
        <v>15</v>
      </c>
      <c r="E2" s="13" t="s">
        <v>16</v>
      </c>
      <c r="F2" s="13" t="s">
        <v>17</v>
      </c>
      <c r="G2" s="7">
        <v>7</v>
      </c>
      <c r="H2" s="7">
        <v>0</v>
      </c>
      <c r="I2" s="13" t="s">
        <v>15</v>
      </c>
      <c r="J2" s="13" t="s">
        <v>16</v>
      </c>
      <c r="K2" s="13" t="s">
        <v>17</v>
      </c>
      <c r="L2" s="7">
        <v>7</v>
      </c>
    </row>
    <row r="3" spans="1:12" ht="90" customHeight="1" thickBot="1" x14ac:dyDescent="0.3">
      <c r="A3" s="10" t="s">
        <v>24</v>
      </c>
      <c r="B3" s="11" t="s">
        <v>25</v>
      </c>
      <c r="C3" s="14"/>
      <c r="D3" s="14"/>
      <c r="E3" s="14"/>
      <c r="F3" s="14"/>
      <c r="G3" s="14"/>
      <c r="H3" s="14"/>
      <c r="I3" s="14"/>
      <c r="J3" s="14"/>
      <c r="K3" s="14"/>
      <c r="L3" s="14"/>
    </row>
    <row r="4" spans="1:12" ht="81.75" customHeight="1" thickBot="1" x14ac:dyDescent="0.3">
      <c r="A4" s="8">
        <v>1</v>
      </c>
      <c r="B4" s="57" t="s">
        <v>96</v>
      </c>
      <c r="C4" s="47"/>
      <c r="D4" s="48"/>
      <c r="E4" s="48"/>
      <c r="F4" s="48"/>
      <c r="G4" s="48"/>
      <c r="H4" s="49"/>
      <c r="I4" s="49"/>
      <c r="J4" s="49"/>
      <c r="K4" s="49"/>
      <c r="L4" s="49"/>
    </row>
    <row r="5" spans="1:12" ht="395.25" customHeight="1" thickBot="1" x14ac:dyDescent="0.3">
      <c r="A5" s="8">
        <v>2</v>
      </c>
      <c r="B5" s="57" t="s">
        <v>97</v>
      </c>
      <c r="C5" s="47"/>
      <c r="D5" s="48"/>
      <c r="E5" s="48"/>
      <c r="F5" s="48"/>
      <c r="G5" s="48"/>
      <c r="H5" s="49"/>
      <c r="I5" s="49"/>
      <c r="J5" s="49"/>
      <c r="K5" s="49"/>
      <c r="L5" s="49"/>
    </row>
    <row r="6" spans="1:12" ht="131.25" customHeight="1" thickBot="1" x14ac:dyDescent="0.3">
      <c r="A6" s="8">
        <v>3</v>
      </c>
      <c r="B6" s="57" t="s">
        <v>98</v>
      </c>
      <c r="C6" s="47"/>
      <c r="D6" s="48"/>
      <c r="E6" s="48"/>
      <c r="F6" s="48"/>
      <c r="G6" s="48"/>
      <c r="H6" s="49"/>
      <c r="I6" s="49"/>
      <c r="J6" s="49"/>
      <c r="K6" s="49"/>
      <c r="L6" s="49"/>
    </row>
    <row r="7" spans="1:12" ht="69.95" customHeight="1" thickBot="1" x14ac:dyDescent="0.3">
      <c r="A7" s="8"/>
      <c r="B7" s="21" t="s">
        <v>13</v>
      </c>
      <c r="C7" s="46"/>
      <c r="D7" s="34"/>
      <c r="E7" s="35">
        <f>SUM(C4:G6)</f>
        <v>0</v>
      </c>
      <c r="F7" s="34"/>
      <c r="G7" s="36"/>
      <c r="H7" s="46"/>
      <c r="I7" s="34"/>
      <c r="J7" s="35">
        <f>SUM(H4:L6)</f>
        <v>0</v>
      </c>
      <c r="K7" s="34"/>
      <c r="L7" s="36"/>
    </row>
    <row r="8" spans="1:12" ht="69.95" customHeight="1" thickBot="1" x14ac:dyDescent="0.3">
      <c r="A8" s="8"/>
      <c r="B8" s="21" t="s">
        <v>14</v>
      </c>
      <c r="C8" s="44"/>
      <c r="D8" s="41"/>
      <c r="E8" s="42">
        <f>COUNTA(B4:B6)*7</f>
        <v>21</v>
      </c>
      <c r="F8" s="41"/>
      <c r="G8" s="43"/>
      <c r="H8" s="44"/>
      <c r="I8" s="41"/>
      <c r="J8" s="42">
        <f>COUNTA(B4:B6)*7</f>
        <v>21</v>
      </c>
      <c r="K8" s="41"/>
      <c r="L8" s="43"/>
    </row>
    <row r="9" spans="1:12" s="1" customFormat="1" ht="69.95" customHeight="1" thickBot="1" x14ac:dyDescent="0.3">
      <c r="A9" s="128" t="s">
        <v>26</v>
      </c>
      <c r="B9" s="130" t="s">
        <v>9</v>
      </c>
      <c r="C9" s="132" t="s">
        <v>10</v>
      </c>
      <c r="D9" s="133"/>
      <c r="E9" s="133"/>
      <c r="F9" s="133"/>
      <c r="G9" s="134"/>
      <c r="H9" s="132" t="s">
        <v>11</v>
      </c>
      <c r="I9" s="133"/>
      <c r="J9" s="133"/>
      <c r="K9" s="133"/>
      <c r="L9" s="134"/>
    </row>
    <row r="10" spans="1:12" ht="69.95" customHeight="1" thickBot="1" x14ac:dyDescent="0.3">
      <c r="A10" s="129"/>
      <c r="B10" s="131"/>
      <c r="C10" s="19">
        <v>0</v>
      </c>
      <c r="D10" s="22" t="s">
        <v>15</v>
      </c>
      <c r="E10" s="22" t="s">
        <v>16</v>
      </c>
      <c r="F10" s="22" t="s">
        <v>17</v>
      </c>
      <c r="G10" s="19">
        <v>7</v>
      </c>
      <c r="H10" s="19">
        <v>0</v>
      </c>
      <c r="I10" s="22" t="s">
        <v>15</v>
      </c>
      <c r="J10" s="22" t="s">
        <v>16</v>
      </c>
      <c r="K10" s="22" t="s">
        <v>17</v>
      </c>
      <c r="L10" s="19">
        <v>7</v>
      </c>
    </row>
    <row r="11" spans="1:12" ht="90" customHeight="1" thickBot="1" x14ac:dyDescent="0.3">
      <c r="A11" s="10" t="s">
        <v>26</v>
      </c>
      <c r="B11" s="11" t="s">
        <v>27</v>
      </c>
      <c r="C11" s="14"/>
      <c r="D11" s="14"/>
      <c r="E11" s="14"/>
      <c r="F11" s="14"/>
      <c r="G11" s="14"/>
      <c r="H11" s="14"/>
      <c r="I11" s="14"/>
      <c r="J11" s="14"/>
      <c r="K11" s="14"/>
      <c r="L11" s="14"/>
    </row>
    <row r="12" spans="1:12" ht="50.1" customHeight="1" thickBot="1" x14ac:dyDescent="0.3">
      <c r="A12" s="8">
        <v>1</v>
      </c>
      <c r="B12" s="158" t="s">
        <v>90</v>
      </c>
      <c r="C12" s="47"/>
      <c r="D12" s="48"/>
      <c r="E12" s="48"/>
      <c r="F12" s="48"/>
      <c r="G12" s="48"/>
      <c r="H12" s="49"/>
      <c r="I12" s="49"/>
      <c r="J12" s="49"/>
      <c r="K12" s="49"/>
      <c r="L12" s="49"/>
    </row>
    <row r="13" spans="1:12" ht="50.1" customHeight="1" thickBot="1" x14ac:dyDescent="0.3">
      <c r="A13" s="8">
        <v>2</v>
      </c>
      <c r="B13" s="158" t="s">
        <v>91</v>
      </c>
      <c r="C13" s="47"/>
      <c r="D13" s="48"/>
      <c r="E13" s="48"/>
      <c r="F13" s="48"/>
      <c r="G13" s="48"/>
      <c r="H13" s="49"/>
      <c r="I13" s="49"/>
      <c r="J13" s="49"/>
      <c r="K13" s="49"/>
      <c r="L13" s="49"/>
    </row>
    <row r="14" spans="1:12" ht="50.1" customHeight="1" thickBot="1" x14ac:dyDescent="0.3">
      <c r="A14" s="8">
        <v>3</v>
      </c>
      <c r="B14" s="158" t="s">
        <v>92</v>
      </c>
      <c r="C14" s="47"/>
      <c r="D14" s="48"/>
      <c r="E14" s="48"/>
      <c r="F14" s="48"/>
      <c r="G14" s="48"/>
      <c r="H14" s="49"/>
      <c r="I14" s="49"/>
      <c r="J14" s="49"/>
      <c r="K14" s="49"/>
      <c r="L14" s="49"/>
    </row>
    <row r="15" spans="1:12" ht="50.1" customHeight="1" thickBot="1" x14ac:dyDescent="0.3">
      <c r="A15" s="8">
        <v>4</v>
      </c>
      <c r="B15" s="158" t="s">
        <v>93</v>
      </c>
      <c r="C15" s="47"/>
      <c r="D15" s="48"/>
      <c r="E15" s="48"/>
      <c r="F15" s="48"/>
      <c r="G15" s="48"/>
      <c r="H15" s="49"/>
      <c r="I15" s="49"/>
      <c r="J15" s="49"/>
      <c r="K15" s="49"/>
      <c r="L15" s="49"/>
    </row>
    <row r="16" spans="1:12" ht="50.1" customHeight="1" thickBot="1" x14ac:dyDescent="0.3">
      <c r="A16" s="8">
        <v>5</v>
      </c>
      <c r="B16" s="158" t="s">
        <v>94</v>
      </c>
      <c r="C16" s="47"/>
      <c r="D16" s="48"/>
      <c r="E16" s="48"/>
      <c r="F16" s="48"/>
      <c r="G16" s="48"/>
      <c r="H16" s="49"/>
      <c r="I16" s="49"/>
      <c r="J16" s="49"/>
      <c r="K16" s="49"/>
      <c r="L16" s="49"/>
    </row>
    <row r="17" spans="1:12" ht="50.1" customHeight="1" thickBot="1" x14ac:dyDescent="0.3">
      <c r="A17" s="8">
        <v>6</v>
      </c>
      <c r="B17" s="158" t="s">
        <v>95</v>
      </c>
      <c r="C17" s="47"/>
      <c r="D17" s="48"/>
      <c r="E17" s="48"/>
      <c r="F17" s="48"/>
      <c r="G17" s="48"/>
      <c r="H17" s="49"/>
      <c r="I17" s="49"/>
      <c r="J17" s="49"/>
      <c r="K17" s="49"/>
      <c r="L17" s="49"/>
    </row>
    <row r="18" spans="1:12" ht="48" customHeight="1" thickBot="1" x14ac:dyDescent="0.3">
      <c r="A18" s="8"/>
      <c r="B18" s="21" t="s">
        <v>13</v>
      </c>
      <c r="C18" s="46"/>
      <c r="D18" s="34"/>
      <c r="E18" s="35">
        <f>SUM(C12:G17)</f>
        <v>0</v>
      </c>
      <c r="F18" s="34"/>
      <c r="G18" s="36"/>
      <c r="H18" s="46"/>
      <c r="I18" s="34"/>
      <c r="J18" s="35">
        <f>SUM(H12:L17)</f>
        <v>0</v>
      </c>
      <c r="K18" s="34"/>
      <c r="L18" s="36"/>
    </row>
    <row r="19" spans="1:12" ht="48" customHeight="1" thickBot="1" x14ac:dyDescent="0.3">
      <c r="A19" s="8"/>
      <c r="B19" s="21" t="s">
        <v>14</v>
      </c>
      <c r="C19" s="44"/>
      <c r="D19" s="41"/>
      <c r="E19" s="42">
        <f>COUNTA(B12:B17)*7</f>
        <v>42</v>
      </c>
      <c r="F19" s="41"/>
      <c r="G19" s="43"/>
      <c r="H19" s="44"/>
      <c r="I19" s="41"/>
      <c r="J19" s="42">
        <f>COUNTA(B12:B17)*7</f>
        <v>42</v>
      </c>
      <c r="K19" s="41"/>
      <c r="L19" s="43"/>
    </row>
    <row r="20" spans="1:12" x14ac:dyDescent="0.25">
      <c r="A20" s="9"/>
    </row>
    <row r="21" spans="1:12" x14ac:dyDescent="0.25">
      <c r="A21" s="16"/>
    </row>
    <row r="22" spans="1:12" x14ac:dyDescent="0.25">
      <c r="A22" s="16"/>
    </row>
    <row r="23" spans="1:12" x14ac:dyDescent="0.25">
      <c r="A23" s="16"/>
    </row>
    <row r="24" spans="1:12" x14ac:dyDescent="0.25">
      <c r="A24" s="9"/>
    </row>
    <row r="25" spans="1:12" x14ac:dyDescent="0.25">
      <c r="A25" s="15"/>
    </row>
    <row r="26" spans="1:12" x14ac:dyDescent="0.25">
      <c r="A26" s="15"/>
    </row>
  </sheetData>
  <protectedRanges>
    <protectedRange sqref="C4:L6" name="BahagianA"/>
    <protectedRange sqref="C12:L17" name="BahagianA_1"/>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G4:G6 L4:L6 G12:G17 L12:L17">
      <formula1>7</formula1>
      <formula2>7</formula2>
    </dataValidation>
    <dataValidation type="whole" allowBlank="1" showInputMessage="1" showErrorMessage="1" errorTitle="Perhatian!!!" error="Sila masukkan markah mengikut skala yang diberikan" sqref="F4:F6 K4:K6 F12:F17 K12:K17">
      <formula1>5</formula1>
      <formula2>6</formula2>
    </dataValidation>
    <dataValidation type="whole" allowBlank="1" showInputMessage="1" showErrorMessage="1" errorTitle="Perhatian!!" error="Sila masukkan markah mengikut skala yang diberikan" sqref="E4:E6 J4:J6 E12:E17 J12:J17">
      <formula1>3</formula1>
      <formula2>4</formula2>
    </dataValidation>
    <dataValidation type="whole" allowBlank="1" showInputMessage="1" showErrorMessage="1" errorTitle="Perhatian!" error="Sila masukkan markah mengikut skala yang diberikan" sqref="D4:D6 I4:I6 D12:D17 I12:I17">
      <formula1>1</formula1>
      <formula2>2</formula2>
    </dataValidation>
    <dataValidation type="whole" allowBlank="1" showInputMessage="1" showErrorMessage="1" errorTitle="Perhatian" error="Sila masukkan markah mengikut skala yang diberikan" sqref="C4:C6 H4:H6 C12:C17 H12:H17">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zoomScale="90" zoomScaleNormal="90" zoomScaleSheetLayoutView="90" workbookViewId="0">
      <selection activeCell="E7" sqref="E7"/>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46" t="s">
        <v>45</v>
      </c>
      <c r="B1" s="146"/>
    </row>
    <row r="2" spans="1:5" ht="15.75" thickBot="1" x14ac:dyDescent="0.3"/>
    <row r="3" spans="1:5" ht="70.5" customHeight="1" thickBot="1" x14ac:dyDescent="0.3">
      <c r="A3" s="55" t="s">
        <v>51</v>
      </c>
      <c r="B3" s="55" t="s">
        <v>35</v>
      </c>
      <c r="C3" s="55" t="s">
        <v>36</v>
      </c>
      <c r="D3" s="55" t="s">
        <v>37</v>
      </c>
      <c r="E3" s="55" t="s">
        <v>38</v>
      </c>
    </row>
    <row r="4" spans="1:5" ht="130.5" customHeight="1" thickBot="1" x14ac:dyDescent="0.3">
      <c r="A4" s="26" t="s">
        <v>39</v>
      </c>
      <c r="B4" s="65">
        <f>'Mukasurat 1'!E23</f>
        <v>0</v>
      </c>
      <c r="C4" s="66">
        <f>'Mukasurat 1'!J23</f>
        <v>0</v>
      </c>
      <c r="D4" s="67">
        <f>(B4/'Mukasurat 1'!E24)*15</f>
        <v>0</v>
      </c>
      <c r="E4" s="67">
        <f>(C4/'Mukasurat 1'!J24)*15</f>
        <v>0</v>
      </c>
    </row>
    <row r="5" spans="1:5" ht="85.5" customHeight="1" thickBot="1" x14ac:dyDescent="0.3">
      <c r="A5" s="26" t="s">
        <v>40</v>
      </c>
      <c r="B5" s="66">
        <f>'Mukasurat 2'!E19</f>
        <v>0</v>
      </c>
      <c r="C5" s="66">
        <f>'Mukasurat 2'!J19</f>
        <v>0</v>
      </c>
      <c r="D5" s="67">
        <f>(B5/'Mukasurat 2'!E20)*50</f>
        <v>0</v>
      </c>
      <c r="E5" s="67">
        <f>(C5/'Mukasurat 2'!J20)*50</f>
        <v>0</v>
      </c>
    </row>
    <row r="6" spans="1:5" ht="55.5" customHeight="1" thickBot="1" x14ac:dyDescent="0.3">
      <c r="A6" s="26" t="s">
        <v>41</v>
      </c>
      <c r="B6" s="66">
        <f>'Mukasurat 2'!E26</f>
        <v>0</v>
      </c>
      <c r="C6" s="66">
        <f>'Mukasurat 2'!J26</f>
        <v>0</v>
      </c>
      <c r="D6" s="67">
        <f>(B6/'Mukasurat 2'!E27)*35</f>
        <v>0</v>
      </c>
      <c r="E6" s="67">
        <f>(C6/'Mukasurat 2'!J27)*35</f>
        <v>0</v>
      </c>
    </row>
    <row r="7" spans="1:5" ht="15.75" thickBot="1" x14ac:dyDescent="0.3">
      <c r="A7" s="138" t="s">
        <v>42</v>
      </c>
      <c r="B7" s="139"/>
      <c r="C7" s="140"/>
      <c r="D7" s="68">
        <f>SUM(D4:D6)</f>
        <v>0</v>
      </c>
      <c r="E7" s="68">
        <f>SUM(E4:E6)</f>
        <v>0</v>
      </c>
    </row>
    <row r="8" spans="1:5" ht="28.5" customHeight="1" thickBot="1" x14ac:dyDescent="0.3">
      <c r="A8" s="138" t="s">
        <v>43</v>
      </c>
      <c r="B8" s="139"/>
      <c r="C8" s="140"/>
      <c r="D8" s="25">
        <v>0.2</v>
      </c>
      <c r="E8" s="25">
        <v>0.8</v>
      </c>
    </row>
    <row r="9" spans="1:5" ht="15.75" thickBot="1" x14ac:dyDescent="0.3">
      <c r="A9" s="138" t="s">
        <v>44</v>
      </c>
      <c r="B9" s="139"/>
      <c r="C9" s="140"/>
      <c r="D9" s="141">
        <v>0.6</v>
      </c>
      <c r="E9" s="142"/>
    </row>
    <row r="10" spans="1:5" ht="51.75" customHeight="1" thickBot="1" x14ac:dyDescent="0.3">
      <c r="A10" s="143" t="s">
        <v>47</v>
      </c>
      <c r="B10" s="144"/>
      <c r="C10" s="145"/>
      <c r="D10" s="50"/>
      <c r="E10" s="69">
        <f>((20%*D7)+(80%*E7))*60%</f>
        <v>0</v>
      </c>
    </row>
    <row r="11" spans="1:5" ht="15.75" thickBot="1" x14ac:dyDescent="0.3"/>
    <row r="12" spans="1:5" x14ac:dyDescent="0.25">
      <c r="A12" s="28" t="s">
        <v>9</v>
      </c>
      <c r="B12" s="136" t="s">
        <v>35</v>
      </c>
      <c r="C12" s="136" t="s">
        <v>36</v>
      </c>
      <c r="D12" s="136" t="s">
        <v>37</v>
      </c>
      <c r="E12" s="136" t="s">
        <v>38</v>
      </c>
    </row>
    <row r="13" spans="1:5" ht="60" customHeight="1" thickBot="1" x14ac:dyDescent="0.3">
      <c r="A13" s="53" t="s">
        <v>46</v>
      </c>
      <c r="B13" s="137"/>
      <c r="C13" s="137"/>
      <c r="D13" s="137"/>
      <c r="E13" s="137"/>
    </row>
    <row r="14" spans="1:5" ht="51" customHeight="1" thickBot="1" x14ac:dyDescent="0.3">
      <c r="A14" s="54" t="s">
        <v>48</v>
      </c>
      <c r="B14" s="70">
        <f>'Mukasurat 3'!E7</f>
        <v>0</v>
      </c>
      <c r="C14" s="71">
        <f>'Mukasurat 3'!J7</f>
        <v>0</v>
      </c>
      <c r="D14" s="72">
        <f>(B14/'Mukasurat 3'!E8)*20</f>
        <v>0</v>
      </c>
      <c r="E14" s="72">
        <f>(C14/'Mukasurat 3'!J8)*20</f>
        <v>0</v>
      </c>
    </row>
    <row r="15" spans="1:5" ht="60" customHeight="1" thickBot="1" x14ac:dyDescent="0.3">
      <c r="A15" s="27" t="s">
        <v>49</v>
      </c>
      <c r="B15" s="71">
        <f>'Mukasurat 3'!E18</f>
        <v>0</v>
      </c>
      <c r="C15" s="71">
        <f>'Mukasurat 3'!J18</f>
        <v>0</v>
      </c>
      <c r="D15" s="73" t="e">
        <f>(B15/'Mukasurat 3'!E18)*20</f>
        <v>#DIV/0!</v>
      </c>
      <c r="E15" s="73">
        <f>(C15/'Mukasurat 3'!J19)*20</f>
        <v>0</v>
      </c>
    </row>
    <row r="16" spans="1:5" ht="15.75" thickBot="1" x14ac:dyDescent="0.3">
      <c r="A16" s="138" t="s">
        <v>42</v>
      </c>
      <c r="B16" s="139"/>
      <c r="C16" s="140"/>
      <c r="D16" s="68" t="e">
        <f>SUM(D14:D15)</f>
        <v>#DIV/0!</v>
      </c>
      <c r="E16" s="68">
        <f>SUM(E14:E15)</f>
        <v>0</v>
      </c>
    </row>
    <row r="17" spans="1:5" ht="15.75" thickBot="1" x14ac:dyDescent="0.3">
      <c r="A17" s="138" t="s">
        <v>43</v>
      </c>
      <c r="B17" s="139"/>
      <c r="C17" s="140"/>
      <c r="D17" s="25">
        <v>0.2</v>
      </c>
      <c r="E17" s="25">
        <v>0.8</v>
      </c>
    </row>
    <row r="18" spans="1:5" ht="33" customHeight="1" thickBot="1" x14ac:dyDescent="0.3">
      <c r="A18" s="138" t="s">
        <v>50</v>
      </c>
      <c r="B18" s="139"/>
      <c r="C18" s="140"/>
      <c r="D18" s="50"/>
      <c r="E18" s="69" t="e">
        <f>(20%*D16)+(80%*E16)</f>
        <v>#DIV/0!</v>
      </c>
    </row>
  </sheetData>
  <sheetProtection password="CE28" sheet="1" objects="1" scenarios="1"/>
  <mergeCells count="13">
    <mergeCell ref="A16:C16"/>
    <mergeCell ref="A17:C17"/>
    <mergeCell ref="A18:C18"/>
    <mergeCell ref="A1:B1"/>
    <mergeCell ref="B12:B13"/>
    <mergeCell ref="C12:C13"/>
    <mergeCell ref="A7:C7"/>
    <mergeCell ref="A8:C8"/>
    <mergeCell ref="D12:D13"/>
    <mergeCell ref="E12:E13"/>
    <mergeCell ref="A9:C9"/>
    <mergeCell ref="D9:E9"/>
    <mergeCell ref="A10:C10"/>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28"/>
  <sheetViews>
    <sheetView view="pageBreakPreview" zoomScale="90" zoomScaleNormal="85" zoomScaleSheetLayoutView="90" workbookViewId="0">
      <selection activeCell="B4" sqref="B4"/>
    </sheetView>
  </sheetViews>
  <sheetFormatPr defaultRowHeight="15" x14ac:dyDescent="0.25"/>
  <cols>
    <col min="1" max="1" width="25.140625" customWidth="1"/>
    <col min="2" max="2" width="28.140625" customWidth="1"/>
    <col min="3" max="3" width="25.7109375" customWidth="1"/>
  </cols>
  <sheetData>
    <row r="1" spans="1:3" ht="24.75" customHeight="1" x14ac:dyDescent="0.3">
      <c r="A1" s="20" t="s">
        <v>28</v>
      </c>
    </row>
    <row r="3" spans="1:3" ht="60" customHeight="1" x14ac:dyDescent="0.25">
      <c r="A3" s="59" t="s">
        <v>31</v>
      </c>
      <c r="B3" s="60" t="s">
        <v>32</v>
      </c>
      <c r="C3" s="51" t="s">
        <v>30</v>
      </c>
    </row>
    <row r="4" spans="1:3" ht="63" customHeight="1" x14ac:dyDescent="0.25">
      <c r="A4" s="63">
        <f>'Mukasurat 4'!E10</f>
        <v>0</v>
      </c>
      <c r="B4" s="63" t="e">
        <f>'Mukasurat 4'!E18</f>
        <v>#DIV/0!</v>
      </c>
      <c r="C4" s="62" t="e">
        <f>SUM(A4:B4)</f>
        <v>#DIV/0!</v>
      </c>
    </row>
    <row r="5" spans="1:3" ht="45.75" customHeight="1" x14ac:dyDescent="0.25">
      <c r="A5" s="156" t="s">
        <v>29</v>
      </c>
      <c r="B5" s="157"/>
      <c r="C5" s="64" t="e">
        <f>C4</f>
        <v>#DIV/0!</v>
      </c>
    </row>
    <row r="6" spans="1:3" x14ac:dyDescent="0.25">
      <c r="C6" s="61"/>
    </row>
    <row r="9" spans="1:3" ht="15" customHeight="1" x14ac:dyDescent="0.25">
      <c r="A9" s="147" t="s">
        <v>33</v>
      </c>
      <c r="B9" s="148"/>
      <c r="C9" s="149"/>
    </row>
    <row r="10" spans="1:3" x14ac:dyDescent="0.25">
      <c r="A10" s="150"/>
      <c r="B10" s="151"/>
      <c r="C10" s="152"/>
    </row>
    <row r="11" spans="1:3" x14ac:dyDescent="0.25">
      <c r="A11" s="150"/>
      <c r="B11" s="151"/>
      <c r="C11" s="152"/>
    </row>
    <row r="12" spans="1:3" x14ac:dyDescent="0.25">
      <c r="A12" s="150"/>
      <c r="B12" s="151"/>
      <c r="C12" s="152"/>
    </row>
    <row r="13" spans="1:3" x14ac:dyDescent="0.25">
      <c r="A13" s="150"/>
      <c r="B13" s="151"/>
      <c r="C13" s="152"/>
    </row>
    <row r="14" spans="1:3" x14ac:dyDescent="0.25">
      <c r="A14" s="150"/>
      <c r="B14" s="151"/>
      <c r="C14" s="152"/>
    </row>
    <row r="15" spans="1:3" x14ac:dyDescent="0.25">
      <c r="A15" s="150"/>
      <c r="B15" s="151"/>
      <c r="C15" s="152"/>
    </row>
    <row r="16" spans="1:3" x14ac:dyDescent="0.25">
      <c r="A16" s="150"/>
      <c r="B16" s="151"/>
      <c r="C16" s="152"/>
    </row>
    <row r="17" spans="1:3" x14ac:dyDescent="0.25">
      <c r="A17" s="150"/>
      <c r="B17" s="151"/>
      <c r="C17" s="152"/>
    </row>
    <row r="18" spans="1:3" x14ac:dyDescent="0.25">
      <c r="A18" s="150"/>
      <c r="B18" s="151"/>
      <c r="C18" s="152"/>
    </row>
    <row r="19" spans="1:3" x14ac:dyDescent="0.25">
      <c r="A19" s="150"/>
      <c r="B19" s="151"/>
      <c r="C19" s="152"/>
    </row>
    <row r="20" spans="1:3" x14ac:dyDescent="0.25">
      <c r="A20" s="150"/>
      <c r="B20" s="151"/>
      <c r="C20" s="152"/>
    </row>
    <row r="21" spans="1:3" x14ac:dyDescent="0.25">
      <c r="A21" s="150"/>
      <c r="B21" s="151"/>
      <c r="C21" s="152"/>
    </row>
    <row r="22" spans="1:3" x14ac:dyDescent="0.25">
      <c r="A22" s="150"/>
      <c r="B22" s="151"/>
      <c r="C22" s="152"/>
    </row>
    <row r="23" spans="1:3" x14ac:dyDescent="0.25">
      <c r="A23" s="150"/>
      <c r="B23" s="151"/>
      <c r="C23" s="152"/>
    </row>
    <row r="24" spans="1:3" x14ac:dyDescent="0.25">
      <c r="A24" s="150"/>
      <c r="B24" s="151"/>
      <c r="C24" s="152"/>
    </row>
    <row r="25" spans="1:3" x14ac:dyDescent="0.25">
      <c r="A25" s="150"/>
      <c r="B25" s="151"/>
      <c r="C25" s="152"/>
    </row>
    <row r="26" spans="1:3" x14ac:dyDescent="0.25">
      <c r="A26" s="150"/>
      <c r="B26" s="151"/>
      <c r="C26" s="152"/>
    </row>
    <row r="27" spans="1:3" x14ac:dyDescent="0.25">
      <c r="A27" s="150"/>
      <c r="B27" s="151"/>
      <c r="C27" s="152"/>
    </row>
    <row r="28" spans="1:3" x14ac:dyDescent="0.25">
      <c r="A28" s="153"/>
      <c r="B28" s="154"/>
      <c r="C28" s="155"/>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2020-01-13T04:06:33Z</dcterms:modified>
</cp:coreProperties>
</file>